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od metabolism CDMX - cape town\databases for visualizations\"/>
    </mc:Choice>
  </mc:AlternateContent>
  <xr:revisionPtr revIDLastSave="0" documentId="13_ncr:1_{7932A30B-22A5-465B-842E-C6007CD3BA82}" xr6:coauthVersionLast="47" xr6:coauthVersionMax="47" xr10:uidLastSave="{00000000-0000-0000-0000-000000000000}"/>
  <bookViews>
    <workbookView xWindow="-120" yWindow="-120" windowWidth="29040" windowHeight="15720" tabRatio="685" activeTab="5" xr2:uid="{00000000-000D-0000-FFFF-FFFF00000000}"/>
  </bookViews>
  <sheets>
    <sheet name="Master data sheet FLOWS" sheetId="1" r:id="rId1"/>
    <sheet name="General fact sheet" sheetId="3" r:id="rId2"/>
    <sheet name="historic local production" sheetId="5" r:id="rId3"/>
    <sheet name="Food supply" sheetId="6" r:id="rId4"/>
    <sheet name="Food consumption" sheetId="7" r:id="rId5"/>
    <sheet name="Retail" sheetId="9" r:id="rId6"/>
    <sheet name="Food insecurity" sheetId="10" r:id="rId7"/>
    <sheet name="Food loss and waste" sheetId="11" r:id="rId8"/>
  </sheets>
  <definedNames>
    <definedName name="_xlnm._FilterDatabase" localSheetId="0" hidden="1">'Master data sheet FLOWS'!$A$1:$XFC$2831</definedName>
    <definedName name="categories" localSheetId="0">'Master data sheet FLOWS'!#REF!</definedName>
    <definedName name="categories">#REF!</definedName>
    <definedName name="processes" localSheetId="0">'Master data sheet FLOWS'!#REF!</definedName>
    <definedName name="process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834" i="1" l="1"/>
  <c r="F2833" i="1"/>
  <c r="F2832" i="1"/>
  <c r="F2831" i="1"/>
  <c r="F1478" i="1" l="1"/>
  <c r="F1390" i="1"/>
  <c r="F1391" i="1"/>
  <c r="F1392" i="1"/>
  <c r="F1479" i="1"/>
  <c r="F1393" i="1"/>
  <c r="F1394" i="1"/>
  <c r="F635" i="1"/>
  <c r="F1861" i="1"/>
  <c r="F455" i="1"/>
  <c r="F456" i="1"/>
  <c r="F457" i="1"/>
  <c r="F458" i="1"/>
  <c r="F459" i="1"/>
  <c r="F460" i="1"/>
  <c r="F461" i="1"/>
  <c r="F462" i="1"/>
  <c r="F463" i="1"/>
  <c r="F464" i="1"/>
  <c r="F465" i="1"/>
  <c r="F1563" i="1"/>
  <c r="F2808" i="1"/>
  <c r="F590" i="1"/>
  <c r="F2809" i="1"/>
  <c r="F1814" i="1"/>
  <c r="F2810" i="1"/>
  <c r="F2811" i="1"/>
  <c r="F2812" i="1"/>
  <c r="F1130" i="1"/>
  <c r="F591" i="1"/>
  <c r="F1131" i="1"/>
  <c r="F2813" i="1"/>
  <c r="F2814" i="1"/>
  <c r="F2815" i="1"/>
  <c r="F2816" i="1"/>
  <c r="F1132" i="1"/>
  <c r="F2817" i="1"/>
  <c r="F2818" i="1"/>
  <c r="F1133" i="1"/>
  <c r="F2819" i="1"/>
  <c r="F2820" i="1"/>
  <c r="F2821" i="1"/>
  <c r="F1134" i="1"/>
  <c r="F1688" i="1"/>
  <c r="F1135" i="1"/>
  <c r="F1689" i="1"/>
  <c r="F1690" i="1"/>
  <c r="F1136" i="1"/>
  <c r="F2822" i="1"/>
  <c r="F2823" i="1"/>
  <c r="F2824" i="1"/>
  <c r="F592" i="1"/>
  <c r="F1137" i="1"/>
  <c r="F1138" i="1"/>
  <c r="F2825" i="1"/>
  <c r="F1521" i="1"/>
  <c r="F1815" i="1"/>
  <c r="F1139" i="1"/>
  <c r="F2826" i="1"/>
  <c r="F2827" i="1"/>
  <c r="F1140" i="1"/>
  <c r="F2828" i="1"/>
  <c r="F2829" i="1"/>
  <c r="F2830" i="1"/>
  <c r="F1816" i="1"/>
  <c r="F1141" i="1"/>
  <c r="F1389" i="1"/>
  <c r="F1476" i="1"/>
  <c r="F1384" i="1"/>
  <c r="F1385" i="1"/>
  <c r="F1386" i="1"/>
  <c r="F1477" i="1"/>
  <c r="F1387" i="1"/>
  <c r="F1388" i="1"/>
  <c r="F634" i="1"/>
  <c r="F1860" i="1"/>
  <c r="F444" i="1"/>
  <c r="F445" i="1"/>
  <c r="F446" i="1"/>
  <c r="F447" i="1"/>
  <c r="F448" i="1"/>
  <c r="F449" i="1"/>
  <c r="F450" i="1"/>
  <c r="F451" i="1"/>
  <c r="F452" i="1"/>
  <c r="F453" i="1"/>
  <c r="F454" i="1"/>
  <c r="F1562" i="1"/>
  <c r="F2785" i="1"/>
  <c r="F587" i="1"/>
  <c r="F2786" i="1"/>
  <c r="F1811" i="1"/>
  <c r="F2787" i="1"/>
  <c r="F2788" i="1"/>
  <c r="F2789" i="1"/>
  <c r="F1118" i="1"/>
  <c r="F588" i="1"/>
  <c r="F1119" i="1"/>
  <c r="F2790" i="1"/>
  <c r="F2791" i="1"/>
  <c r="F2792" i="1"/>
  <c r="F2793" i="1"/>
  <c r="F1120" i="1"/>
  <c r="F2794" i="1"/>
  <c r="F2795" i="1"/>
  <c r="F1121" i="1"/>
  <c r="F2796" i="1"/>
  <c r="F2797" i="1"/>
  <c r="F2798" i="1"/>
  <c r="F1122" i="1"/>
  <c r="F1685" i="1"/>
  <c r="F1123" i="1"/>
  <c r="F1686" i="1"/>
  <c r="F1687" i="1"/>
  <c r="F1124" i="1"/>
  <c r="F2799" i="1"/>
  <c r="F2800" i="1"/>
  <c r="F2801" i="1"/>
  <c r="F589" i="1"/>
  <c r="F1125" i="1"/>
  <c r="F1126" i="1"/>
  <c r="F2802" i="1"/>
  <c r="F1520" i="1"/>
  <c r="F1812" i="1"/>
  <c r="F1127" i="1"/>
  <c r="F2803" i="1"/>
  <c r="F2804" i="1"/>
  <c r="F1128" i="1"/>
  <c r="F2805" i="1"/>
  <c r="F2806" i="1"/>
  <c r="F2807" i="1"/>
  <c r="F1813" i="1"/>
  <c r="F1129" i="1"/>
  <c r="F1383" i="1"/>
  <c r="F1474" i="1"/>
  <c r="F1378" i="1"/>
  <c r="F1379" i="1"/>
  <c r="F1380" i="1"/>
  <c r="F1475" i="1"/>
  <c r="F1381" i="1"/>
  <c r="F1382" i="1"/>
  <c r="F633" i="1"/>
  <c r="F1859" i="1"/>
  <c r="F433" i="1"/>
  <c r="F434" i="1"/>
  <c r="F435" i="1"/>
  <c r="F436" i="1"/>
  <c r="F437" i="1"/>
  <c r="F438" i="1"/>
  <c r="F439" i="1"/>
  <c r="F440" i="1"/>
  <c r="F441" i="1"/>
  <c r="F442" i="1"/>
  <c r="F443" i="1"/>
  <c r="F1561" i="1"/>
  <c r="F2762" i="1"/>
  <c r="F584" i="1"/>
  <c r="F2763" i="1"/>
  <c r="F1808" i="1"/>
  <c r="F2764" i="1"/>
  <c r="F2765" i="1"/>
  <c r="F2766" i="1"/>
  <c r="F1106" i="1"/>
  <c r="F585" i="1"/>
  <c r="F1107" i="1"/>
  <c r="F2767" i="1"/>
  <c r="F2768" i="1"/>
  <c r="F2769" i="1"/>
  <c r="F2770" i="1"/>
  <c r="F1108" i="1"/>
  <c r="F2771" i="1"/>
  <c r="F2772" i="1"/>
  <c r="F1109" i="1"/>
  <c r="F2773" i="1"/>
  <c r="F2774" i="1"/>
  <c r="F2775" i="1"/>
  <c r="F1110" i="1"/>
  <c r="F1682" i="1"/>
  <c r="F1111" i="1"/>
  <c r="F1683" i="1"/>
  <c r="F1684" i="1"/>
  <c r="F1112" i="1"/>
  <c r="F2776" i="1"/>
  <c r="F2777" i="1"/>
  <c r="F2778" i="1"/>
  <c r="F586" i="1"/>
  <c r="F1113" i="1"/>
  <c r="F1114" i="1"/>
  <c r="F2779" i="1"/>
  <c r="F1519" i="1"/>
  <c r="F1809" i="1"/>
  <c r="F1115" i="1"/>
  <c r="F2780" i="1"/>
  <c r="F2781" i="1"/>
  <c r="F1116" i="1"/>
  <c r="F2782" i="1"/>
  <c r="F2783" i="1"/>
  <c r="F2784" i="1"/>
  <c r="F1810" i="1"/>
  <c r="F1117" i="1"/>
  <c r="F1377" i="1"/>
  <c r="F1472" i="1"/>
  <c r="F1372" i="1"/>
  <c r="F1373" i="1"/>
  <c r="F1374" i="1"/>
  <c r="F1473" i="1"/>
  <c r="F1375" i="1"/>
  <c r="F1376" i="1"/>
  <c r="F632" i="1"/>
  <c r="F1858" i="1"/>
  <c r="F422" i="1"/>
  <c r="F423" i="1"/>
  <c r="F424" i="1"/>
  <c r="F425" i="1"/>
  <c r="F426" i="1"/>
  <c r="F427" i="1"/>
  <c r="F428" i="1"/>
  <c r="F429" i="1"/>
  <c r="F430" i="1"/>
  <c r="F431" i="1"/>
  <c r="F432" i="1"/>
  <c r="F1560" i="1"/>
  <c r="F2739" i="1"/>
  <c r="F581" i="1"/>
  <c r="F2740" i="1"/>
  <c r="F1805" i="1"/>
  <c r="F2741" i="1"/>
  <c r="F2742" i="1"/>
  <c r="F2743" i="1"/>
  <c r="F1094" i="1"/>
  <c r="F582" i="1"/>
  <c r="F1095" i="1"/>
  <c r="F2744" i="1"/>
  <c r="F2745" i="1"/>
  <c r="F2746" i="1"/>
  <c r="F2747" i="1"/>
  <c r="F1096" i="1"/>
  <c r="F2748" i="1"/>
  <c r="F2749" i="1"/>
  <c r="F1097" i="1"/>
  <c r="F2750" i="1"/>
  <c r="F2751" i="1"/>
  <c r="F2752" i="1"/>
  <c r="F1098" i="1"/>
  <c r="F1679" i="1"/>
  <c r="F1099" i="1"/>
  <c r="F1680" i="1"/>
  <c r="F1681" i="1"/>
  <c r="F1100" i="1"/>
  <c r="F2753" i="1"/>
  <c r="F2754" i="1"/>
  <c r="F2755" i="1"/>
  <c r="F583" i="1"/>
  <c r="F1101" i="1"/>
  <c r="F1102" i="1"/>
  <c r="F2756" i="1"/>
  <c r="F1518" i="1"/>
  <c r="F1806" i="1"/>
  <c r="F1103" i="1"/>
  <c r="F2757" i="1"/>
  <c r="F2758" i="1"/>
  <c r="F1104" i="1"/>
  <c r="F2759" i="1"/>
  <c r="F2760" i="1"/>
  <c r="F2761" i="1"/>
  <c r="F1807" i="1"/>
  <c r="F1105" i="1"/>
  <c r="F1371" i="1"/>
  <c r="F1470" i="1"/>
  <c r="F1366" i="1"/>
  <c r="F1367" i="1"/>
  <c r="F1368" i="1"/>
  <c r="F1471" i="1"/>
  <c r="F1369" i="1"/>
  <c r="F1370" i="1"/>
  <c r="F631" i="1"/>
  <c r="F1857" i="1"/>
  <c r="F411" i="1"/>
  <c r="F412" i="1"/>
  <c r="F413" i="1"/>
  <c r="F414" i="1"/>
  <c r="F415" i="1"/>
  <c r="F416" i="1"/>
  <c r="F417" i="1"/>
  <c r="F418" i="1"/>
  <c r="F419" i="1"/>
  <c r="F420" i="1"/>
  <c r="F421" i="1"/>
  <c r="F1559" i="1"/>
  <c r="F2716" i="1"/>
  <c r="F578" i="1"/>
  <c r="F2717" i="1"/>
  <c r="F1802" i="1"/>
  <c r="F2718" i="1"/>
  <c r="F2719" i="1"/>
  <c r="F2720" i="1"/>
  <c r="F1082" i="1"/>
  <c r="F579" i="1"/>
  <c r="F1083" i="1"/>
  <c r="F2721" i="1"/>
  <c r="F2722" i="1"/>
  <c r="F2723" i="1"/>
  <c r="F2724" i="1"/>
  <c r="F1084" i="1"/>
  <c r="F2725" i="1"/>
  <c r="F2726" i="1"/>
  <c r="F1085" i="1"/>
  <c r="F2727" i="1"/>
  <c r="F2728" i="1"/>
  <c r="F2729" i="1"/>
  <c r="F1086" i="1"/>
  <c r="F1676" i="1"/>
  <c r="F1087" i="1"/>
  <c r="F1677" i="1"/>
  <c r="F1678" i="1"/>
  <c r="F1088" i="1"/>
  <c r="F2730" i="1"/>
  <c r="F2731" i="1"/>
  <c r="F2732" i="1"/>
  <c r="F580" i="1"/>
  <c r="F1089" i="1"/>
  <c r="F1090" i="1"/>
  <c r="F2733" i="1"/>
  <c r="F1517" i="1"/>
  <c r="F1803" i="1"/>
  <c r="F1091" i="1"/>
  <c r="F2734" i="1"/>
  <c r="F2735" i="1"/>
  <c r="F1092" i="1"/>
  <c r="F2736" i="1"/>
  <c r="F2737" i="1"/>
  <c r="F2738" i="1"/>
  <c r="F1804" i="1"/>
  <c r="F1093" i="1"/>
  <c r="F1365" i="1"/>
  <c r="F1468" i="1"/>
  <c r="F1360" i="1"/>
  <c r="F1361" i="1"/>
  <c r="F1362" i="1"/>
  <c r="F1469" i="1"/>
  <c r="F1363" i="1"/>
  <c r="F1364" i="1"/>
  <c r="F630" i="1"/>
  <c r="F1856" i="1"/>
  <c r="F400" i="1"/>
  <c r="F401" i="1"/>
  <c r="F402" i="1"/>
  <c r="F403" i="1"/>
  <c r="F404" i="1"/>
  <c r="F405" i="1"/>
  <c r="F406" i="1"/>
  <c r="F407" i="1"/>
  <c r="F408" i="1"/>
  <c r="F409" i="1"/>
  <c r="F410" i="1"/>
  <c r="F1558" i="1"/>
  <c r="F2693" i="1"/>
  <c r="F575" i="1"/>
  <c r="F2694" i="1"/>
  <c r="F1799" i="1"/>
  <c r="F2695" i="1"/>
  <c r="F2696" i="1"/>
  <c r="F2697" i="1"/>
  <c r="F1070" i="1"/>
  <c r="F576" i="1"/>
  <c r="F1071" i="1"/>
  <c r="F2698" i="1"/>
  <c r="F2699" i="1"/>
  <c r="F2700" i="1"/>
  <c r="F2701" i="1"/>
  <c r="F1072" i="1"/>
  <c r="F2702" i="1"/>
  <c r="F2703" i="1"/>
  <c r="F1073" i="1"/>
  <c r="F2704" i="1"/>
  <c r="F2705" i="1"/>
  <c r="F2706" i="1"/>
  <c r="F1074" i="1"/>
  <c r="F1673" i="1"/>
  <c r="F1075" i="1"/>
  <c r="F1674" i="1"/>
  <c r="F1675" i="1"/>
  <c r="F1076" i="1"/>
  <c r="F2707" i="1"/>
  <c r="F2708" i="1"/>
  <c r="F2709" i="1"/>
  <c r="F577" i="1"/>
  <c r="F1077" i="1"/>
  <c r="F1078" i="1"/>
  <c r="F2710" i="1"/>
  <c r="F1516" i="1"/>
  <c r="F1800" i="1"/>
  <c r="F1079" i="1"/>
  <c r="F2711" i="1"/>
  <c r="F2712" i="1"/>
  <c r="F1080" i="1"/>
  <c r="F2713" i="1"/>
  <c r="F2714" i="1"/>
  <c r="F2715" i="1"/>
  <c r="F1801" i="1"/>
  <c r="F1081" i="1"/>
  <c r="F1359" i="1"/>
  <c r="F1069" i="1"/>
  <c r="F1466" i="1"/>
  <c r="F1354" i="1"/>
  <c r="F1355" i="1"/>
  <c r="F1356" i="1"/>
  <c r="F1467" i="1"/>
  <c r="F1357" i="1"/>
  <c r="F1358" i="1"/>
  <c r="F629" i="1"/>
  <c r="F1855" i="1"/>
  <c r="F389" i="1"/>
  <c r="F390" i="1"/>
  <c r="F391" i="1"/>
  <c r="F392" i="1"/>
  <c r="F393" i="1"/>
  <c r="F394" i="1"/>
  <c r="F395" i="1"/>
  <c r="F396" i="1"/>
  <c r="F397" i="1"/>
  <c r="F398" i="1"/>
  <c r="F399" i="1"/>
  <c r="F1557" i="1"/>
  <c r="F2670" i="1"/>
  <c r="F572" i="1"/>
  <c r="F2671" i="1"/>
  <c r="F1796" i="1"/>
  <c r="F2672" i="1"/>
  <c r="F2673" i="1"/>
  <c r="F2674" i="1"/>
  <c r="F1058" i="1"/>
  <c r="F573" i="1"/>
  <c r="F1059" i="1"/>
  <c r="F2675" i="1"/>
  <c r="F2676" i="1"/>
  <c r="F2677" i="1"/>
  <c r="F2678" i="1"/>
  <c r="F1060" i="1"/>
  <c r="F2679" i="1"/>
  <c r="F2680" i="1"/>
  <c r="F1061" i="1"/>
  <c r="F2681" i="1"/>
  <c r="F2682" i="1"/>
  <c r="F2683" i="1"/>
  <c r="F1062" i="1"/>
  <c r="F1670" i="1"/>
  <c r="F1063" i="1"/>
  <c r="F1671" i="1"/>
  <c r="F1672" i="1"/>
  <c r="F1064" i="1"/>
  <c r="F2684" i="1"/>
  <c r="F2685" i="1"/>
  <c r="F2686" i="1"/>
  <c r="F574" i="1"/>
  <c r="F1065" i="1"/>
  <c r="F1066" i="1"/>
  <c r="F2687" i="1"/>
  <c r="F1515" i="1"/>
  <c r="F1797" i="1"/>
  <c r="F1067" i="1"/>
  <c r="F2688" i="1"/>
  <c r="F2689" i="1"/>
  <c r="F1068" i="1"/>
  <c r="F2690" i="1"/>
  <c r="F2691" i="1"/>
  <c r="F2692" i="1"/>
  <c r="F1798" i="1"/>
  <c r="F1353" i="1"/>
  <c r="F1464" i="1"/>
  <c r="F1348" i="1"/>
  <c r="F1349" i="1"/>
  <c r="F1350" i="1"/>
  <c r="F1465" i="1"/>
  <c r="F1351" i="1"/>
  <c r="F1352" i="1"/>
  <c r="F628" i="1"/>
  <c r="F1854" i="1"/>
  <c r="F378" i="1"/>
  <c r="F379" i="1"/>
  <c r="F380" i="1"/>
  <c r="F381" i="1"/>
  <c r="F382" i="1"/>
  <c r="F383" i="1"/>
  <c r="F384" i="1"/>
  <c r="F385" i="1"/>
  <c r="F386" i="1"/>
  <c r="F387" i="1"/>
  <c r="F388" i="1"/>
  <c r="F1556" i="1"/>
  <c r="F2647" i="1"/>
  <c r="F569" i="1"/>
  <c r="F2648" i="1"/>
  <c r="F1793" i="1"/>
  <c r="F2649" i="1"/>
  <c r="F2650" i="1"/>
  <c r="F2651" i="1"/>
  <c r="F1046" i="1"/>
  <c r="F570" i="1"/>
  <c r="F1047" i="1"/>
  <c r="F2652" i="1"/>
  <c r="F2653" i="1"/>
  <c r="F2654" i="1"/>
  <c r="F2655" i="1"/>
  <c r="F1048" i="1"/>
  <c r="F2656" i="1"/>
  <c r="F2657" i="1"/>
  <c r="F1049" i="1"/>
  <c r="F2658" i="1"/>
  <c r="F2659" i="1"/>
  <c r="F2660" i="1"/>
  <c r="F1050" i="1"/>
  <c r="F1667" i="1"/>
  <c r="F1051" i="1"/>
  <c r="F1668" i="1"/>
  <c r="F1669" i="1"/>
  <c r="F1052" i="1"/>
  <c r="F2661" i="1"/>
  <c r="F2662" i="1"/>
  <c r="F2663" i="1"/>
  <c r="F571" i="1"/>
  <c r="F1053" i="1"/>
  <c r="F1054" i="1"/>
  <c r="F2664" i="1"/>
  <c r="F1514" i="1"/>
  <c r="F1794" i="1"/>
  <c r="F1055" i="1"/>
  <c r="F2665" i="1"/>
  <c r="F2666" i="1"/>
  <c r="F1056" i="1"/>
  <c r="F2667" i="1"/>
  <c r="F2668" i="1"/>
  <c r="F2669" i="1"/>
  <c r="F1795" i="1"/>
  <c r="F1057" i="1"/>
  <c r="F1347" i="1"/>
  <c r="F1462" i="1"/>
  <c r="F1342" i="1"/>
  <c r="F1343" i="1"/>
  <c r="F1344" i="1"/>
  <c r="F1463" i="1"/>
  <c r="F1345" i="1"/>
  <c r="F1346" i="1"/>
  <c r="F627" i="1"/>
  <c r="F1853" i="1"/>
  <c r="F367" i="1"/>
  <c r="F368" i="1"/>
  <c r="F369" i="1"/>
  <c r="F370" i="1"/>
  <c r="F371" i="1"/>
  <c r="F372" i="1"/>
  <c r="F373" i="1"/>
  <c r="F374" i="1"/>
  <c r="F375" i="1"/>
  <c r="F376" i="1"/>
  <c r="F377" i="1"/>
  <c r="F1555" i="1"/>
  <c r="F2624" i="1"/>
  <c r="F566" i="1"/>
  <c r="F2625" i="1"/>
  <c r="F1790" i="1"/>
  <c r="F2626" i="1"/>
  <c r="F2627" i="1"/>
  <c r="F2628" i="1"/>
  <c r="F1034" i="1"/>
  <c r="F567" i="1"/>
  <c r="F1035" i="1"/>
  <c r="F2629" i="1"/>
  <c r="F2630" i="1"/>
  <c r="F2631" i="1"/>
  <c r="F2632" i="1"/>
  <c r="F1036" i="1"/>
  <c r="F2633" i="1"/>
  <c r="F2634" i="1"/>
  <c r="F1037" i="1"/>
  <c r="F2635" i="1"/>
  <c r="F2636" i="1"/>
  <c r="F2637" i="1"/>
  <c r="F1038" i="1"/>
  <c r="F1664" i="1"/>
  <c r="F1039" i="1"/>
  <c r="F1665" i="1"/>
  <c r="F1666" i="1"/>
  <c r="F1040" i="1"/>
  <c r="F2638" i="1"/>
  <c r="F2639" i="1"/>
  <c r="F2640" i="1"/>
  <c r="F568" i="1"/>
  <c r="F1041" i="1"/>
  <c r="F1042" i="1"/>
  <c r="F2641" i="1"/>
  <c r="F1513" i="1"/>
  <c r="F1791" i="1"/>
  <c r="F1043" i="1"/>
  <c r="F2642" i="1"/>
  <c r="F2643" i="1"/>
  <c r="F1044" i="1"/>
  <c r="F2644" i="1"/>
  <c r="F2645" i="1"/>
  <c r="F2646" i="1"/>
  <c r="F1792" i="1"/>
  <c r="F1045" i="1"/>
  <c r="F1341" i="1"/>
  <c r="F1460" i="1"/>
  <c r="F1336" i="1"/>
  <c r="F1337" i="1"/>
  <c r="F1338" i="1"/>
  <c r="F1461" i="1"/>
  <c r="F1339" i="1"/>
  <c r="F1340" i="1"/>
  <c r="F626" i="1"/>
  <c r="F1852" i="1"/>
  <c r="F356" i="1"/>
  <c r="F357" i="1"/>
  <c r="F358" i="1"/>
  <c r="F359" i="1"/>
  <c r="F360" i="1"/>
  <c r="F361" i="1"/>
  <c r="F362" i="1"/>
  <c r="F363" i="1"/>
  <c r="F364" i="1"/>
  <c r="F365" i="1"/>
  <c r="F366" i="1"/>
  <c r="F1554" i="1"/>
  <c r="F2601" i="1"/>
  <c r="F563" i="1"/>
  <c r="F2602" i="1"/>
  <c r="F1787" i="1"/>
  <c r="F2603" i="1"/>
  <c r="F2604" i="1"/>
  <c r="F2605" i="1"/>
  <c r="F1022" i="1"/>
  <c r="F564" i="1"/>
  <c r="F1023" i="1"/>
  <c r="F2606" i="1"/>
  <c r="F2607" i="1"/>
  <c r="F2608" i="1"/>
  <c r="F2609" i="1"/>
  <c r="F1024" i="1"/>
  <c r="F2610" i="1"/>
  <c r="F2611" i="1"/>
  <c r="F1025" i="1"/>
  <c r="F2612" i="1"/>
  <c r="F2613" i="1"/>
  <c r="F2614" i="1"/>
  <c r="F1026" i="1"/>
  <c r="F1661" i="1"/>
  <c r="F1027" i="1"/>
  <c r="F1662" i="1"/>
  <c r="F1663" i="1"/>
  <c r="F1028" i="1"/>
  <c r="F2615" i="1"/>
  <c r="F2616" i="1"/>
  <c r="F2617" i="1"/>
  <c r="F565" i="1"/>
  <c r="F1029" i="1"/>
  <c r="F1030" i="1"/>
  <c r="F2618" i="1"/>
  <c r="F1512" i="1"/>
  <c r="F1788" i="1"/>
  <c r="F1031" i="1"/>
  <c r="F2619" i="1"/>
  <c r="F2620" i="1"/>
  <c r="F1032" i="1"/>
  <c r="F2621" i="1"/>
  <c r="F2622" i="1"/>
  <c r="F2623" i="1"/>
  <c r="F1789" i="1"/>
  <c r="F1033" i="1"/>
  <c r="F1335" i="1"/>
  <c r="F1458" i="1"/>
  <c r="F1330" i="1"/>
  <c r="F1331" i="1"/>
  <c r="F1332" i="1"/>
  <c r="F1459" i="1"/>
  <c r="F1333" i="1"/>
  <c r="F1334" i="1"/>
  <c r="F625" i="1"/>
  <c r="F1851" i="1"/>
  <c r="F345" i="1"/>
  <c r="F346" i="1"/>
  <c r="F347" i="1"/>
  <c r="F348" i="1"/>
  <c r="F349" i="1"/>
  <c r="F350" i="1"/>
  <c r="F351" i="1"/>
  <c r="F352" i="1"/>
  <c r="F353" i="1"/>
  <c r="F354" i="1"/>
  <c r="F355" i="1"/>
  <c r="F1553" i="1"/>
  <c r="F2578" i="1"/>
  <c r="F560" i="1"/>
  <c r="F2579" i="1"/>
  <c r="F1784" i="1"/>
  <c r="F2580" i="1"/>
  <c r="F2581" i="1"/>
  <c r="F2582" i="1"/>
  <c r="F1010" i="1"/>
  <c r="F561" i="1"/>
  <c r="F1011" i="1"/>
  <c r="F2583" i="1"/>
  <c r="F2584" i="1"/>
  <c r="F2585" i="1"/>
  <c r="F2586" i="1"/>
  <c r="F1012" i="1"/>
  <c r="F2587" i="1"/>
  <c r="F2588" i="1"/>
  <c r="F1013" i="1"/>
  <c r="F2589" i="1"/>
  <c r="F2590" i="1"/>
  <c r="F2591" i="1"/>
  <c r="F1014" i="1"/>
  <c r="F1658" i="1"/>
  <c r="F1015" i="1"/>
  <c r="F1659" i="1"/>
  <c r="F1660" i="1"/>
  <c r="F1016" i="1"/>
  <c r="F2592" i="1"/>
  <c r="F2593" i="1"/>
  <c r="F2594" i="1"/>
  <c r="F562" i="1"/>
  <c r="F1017" i="1"/>
  <c r="F1018" i="1"/>
  <c r="F2595" i="1"/>
  <c r="F1511" i="1"/>
  <c r="F1785" i="1"/>
  <c r="F1019" i="1"/>
  <c r="F2596" i="1"/>
  <c r="F2597" i="1"/>
  <c r="F1020" i="1"/>
  <c r="F2598" i="1"/>
  <c r="F2599" i="1"/>
  <c r="F2600" i="1"/>
  <c r="F1786" i="1"/>
  <c r="F1021" i="1"/>
  <c r="F1329" i="1"/>
  <c r="F1456" i="1"/>
  <c r="F1324" i="1"/>
  <c r="F1325" i="1"/>
  <c r="F1326" i="1"/>
  <c r="F1457" i="1"/>
  <c r="F1327" i="1"/>
  <c r="F1328" i="1"/>
  <c r="F624" i="1"/>
  <c r="F1850" i="1"/>
  <c r="F334" i="1"/>
  <c r="F335" i="1"/>
  <c r="F336" i="1"/>
  <c r="F337" i="1"/>
  <c r="F338" i="1"/>
  <c r="F339" i="1"/>
  <c r="F340" i="1"/>
  <c r="F341" i="1"/>
  <c r="F342" i="1"/>
  <c r="F343" i="1"/>
  <c r="F344" i="1"/>
  <c r="F1552" i="1"/>
  <c r="F2555" i="1"/>
  <c r="F557" i="1"/>
  <c r="F2556" i="1"/>
  <c r="F1781" i="1"/>
  <c r="F2557" i="1"/>
  <c r="F2558" i="1"/>
  <c r="F2559" i="1"/>
  <c r="F998" i="1"/>
  <c r="F558" i="1"/>
  <c r="F999" i="1"/>
  <c r="F2560" i="1"/>
  <c r="F2561" i="1"/>
  <c r="F2562" i="1"/>
  <c r="F2563" i="1"/>
  <c r="F1000" i="1"/>
  <c r="F2564" i="1"/>
  <c r="F2565" i="1"/>
  <c r="F1001" i="1"/>
  <c r="F2566" i="1"/>
  <c r="F2567" i="1"/>
  <c r="F2568" i="1"/>
  <c r="F1002" i="1"/>
  <c r="F1655" i="1"/>
  <c r="F1003" i="1"/>
  <c r="F1656" i="1"/>
  <c r="F1657" i="1"/>
  <c r="F1004" i="1"/>
  <c r="F2569" i="1"/>
  <c r="F2570" i="1"/>
  <c r="F2571" i="1"/>
  <c r="F559" i="1"/>
  <c r="F1005" i="1"/>
  <c r="F1006" i="1"/>
  <c r="F2572" i="1"/>
  <c r="F1510" i="1"/>
  <c r="F1782" i="1"/>
  <c r="F1007" i="1"/>
  <c r="F2573" i="1"/>
  <c r="F2574" i="1"/>
  <c r="F1008" i="1"/>
  <c r="F2575" i="1"/>
  <c r="F2576" i="1"/>
  <c r="F2577" i="1"/>
  <c r="F1783" i="1"/>
  <c r="F1009" i="1"/>
  <c r="F1323" i="1"/>
  <c r="F1454" i="1"/>
  <c r="F1318" i="1"/>
  <c r="F1319" i="1"/>
  <c r="F1320" i="1"/>
  <c r="F1455" i="1"/>
  <c r="F1321" i="1"/>
  <c r="F1322" i="1"/>
  <c r="F623" i="1"/>
  <c r="F1849" i="1"/>
  <c r="F323" i="1"/>
  <c r="F324" i="1"/>
  <c r="F325" i="1"/>
  <c r="F326" i="1"/>
  <c r="F327" i="1"/>
  <c r="F328" i="1"/>
  <c r="F329" i="1"/>
  <c r="F330" i="1"/>
  <c r="F331" i="1"/>
  <c r="F332" i="1"/>
  <c r="F333" i="1"/>
  <c r="F1551" i="1"/>
  <c r="F2532" i="1"/>
  <c r="F554" i="1"/>
  <c r="F2533" i="1"/>
  <c r="F1778" i="1"/>
  <c r="F2534" i="1"/>
  <c r="F2535" i="1"/>
  <c r="F2536" i="1"/>
  <c r="F986" i="1"/>
  <c r="F555" i="1"/>
  <c r="F987" i="1"/>
  <c r="F2537" i="1"/>
  <c r="F2538" i="1"/>
  <c r="F2539" i="1"/>
  <c r="F2540" i="1"/>
  <c r="F988" i="1"/>
  <c r="F2541" i="1"/>
  <c r="F2542" i="1"/>
  <c r="F989" i="1"/>
  <c r="F2543" i="1"/>
  <c r="F2544" i="1"/>
  <c r="F2545" i="1"/>
  <c r="F990" i="1"/>
  <c r="F1652" i="1"/>
  <c r="F991" i="1"/>
  <c r="F1653" i="1"/>
  <c r="F1654" i="1"/>
  <c r="F992" i="1"/>
  <c r="F2546" i="1"/>
  <c r="F2547" i="1"/>
  <c r="F2548" i="1"/>
  <c r="F556" i="1"/>
  <c r="F993" i="1"/>
  <c r="F994" i="1"/>
  <c r="F2549" i="1"/>
  <c r="F1509" i="1"/>
  <c r="F1779" i="1"/>
  <c r="F995" i="1"/>
  <c r="F2550" i="1"/>
  <c r="F2551" i="1"/>
  <c r="F996" i="1"/>
  <c r="F2552" i="1"/>
  <c r="F2553" i="1"/>
  <c r="F2554" i="1"/>
  <c r="F1780" i="1"/>
  <c r="F997" i="1"/>
  <c r="F1317" i="1"/>
  <c r="F1452" i="1"/>
  <c r="F1312" i="1"/>
  <c r="F1313" i="1"/>
  <c r="F1314" i="1"/>
  <c r="F1453" i="1"/>
  <c r="F1315" i="1"/>
  <c r="F1316" i="1"/>
  <c r="F622" i="1"/>
  <c r="F1848" i="1"/>
  <c r="F312" i="1"/>
  <c r="F313" i="1"/>
  <c r="F314" i="1"/>
  <c r="F315" i="1"/>
  <c r="F316" i="1"/>
  <c r="F317" i="1"/>
  <c r="F318" i="1"/>
  <c r="F319" i="1"/>
  <c r="F320" i="1"/>
  <c r="F321" i="1"/>
  <c r="F322" i="1"/>
  <c r="F1550" i="1"/>
  <c r="F2509" i="1"/>
  <c r="F551" i="1"/>
  <c r="F2510" i="1"/>
  <c r="F1775" i="1"/>
  <c r="F2511" i="1"/>
  <c r="F2512" i="1"/>
  <c r="F2513" i="1"/>
  <c r="F974" i="1"/>
  <c r="F552" i="1"/>
  <c r="F975" i="1"/>
  <c r="F2514" i="1"/>
  <c r="F2515" i="1"/>
  <c r="F2516" i="1"/>
  <c r="F2517" i="1"/>
  <c r="F976" i="1"/>
  <c r="F2518" i="1"/>
  <c r="F2519" i="1"/>
  <c r="F977" i="1"/>
  <c r="F2520" i="1"/>
  <c r="F2521" i="1"/>
  <c r="F2522" i="1"/>
  <c r="F978" i="1"/>
  <c r="F1649" i="1"/>
  <c r="F979" i="1"/>
  <c r="F1650" i="1"/>
  <c r="F1651" i="1"/>
  <c r="F980" i="1"/>
  <c r="F2523" i="1"/>
  <c r="F2524" i="1"/>
  <c r="F2525" i="1"/>
  <c r="F553" i="1"/>
  <c r="F981" i="1"/>
  <c r="F982" i="1"/>
  <c r="F2526" i="1"/>
  <c r="F1508" i="1"/>
  <c r="F1776" i="1"/>
  <c r="F983" i="1"/>
  <c r="F2527" i="1"/>
  <c r="F2528" i="1"/>
  <c r="F984" i="1"/>
  <c r="F2529" i="1"/>
  <c r="F2530" i="1"/>
  <c r="F2531" i="1"/>
  <c r="F1777" i="1"/>
  <c r="F985" i="1"/>
  <c r="F1311" i="1"/>
  <c r="F1450" i="1"/>
  <c r="F1306" i="1"/>
  <c r="F1307" i="1"/>
  <c r="F1308" i="1"/>
  <c r="F1451" i="1"/>
  <c r="F1309" i="1"/>
  <c r="F1310" i="1"/>
  <c r="F621" i="1"/>
  <c r="F1847" i="1"/>
  <c r="F301" i="1"/>
  <c r="F302" i="1"/>
  <c r="F303" i="1"/>
  <c r="F304" i="1"/>
  <c r="F305" i="1"/>
  <c r="F306" i="1"/>
  <c r="F307" i="1"/>
  <c r="F308" i="1"/>
  <c r="F309" i="1"/>
  <c r="F310" i="1"/>
  <c r="F311" i="1"/>
  <c r="F1549" i="1"/>
  <c r="F2486" i="1"/>
  <c r="F548" i="1"/>
  <c r="F2487" i="1"/>
  <c r="F1772" i="1"/>
  <c r="F2488" i="1"/>
  <c r="F2489" i="1"/>
  <c r="F2490" i="1"/>
  <c r="F962" i="1"/>
  <c r="F549" i="1"/>
  <c r="F963" i="1"/>
  <c r="F2491" i="1"/>
  <c r="F2492" i="1"/>
  <c r="F2493" i="1"/>
  <c r="F2494" i="1"/>
  <c r="F964" i="1"/>
  <c r="F2495" i="1"/>
  <c r="F2496" i="1"/>
  <c r="F965" i="1"/>
  <c r="F2497" i="1"/>
  <c r="F2498" i="1"/>
  <c r="F2499" i="1"/>
  <c r="F966" i="1"/>
  <c r="F1646" i="1"/>
  <c r="F967" i="1"/>
  <c r="F1647" i="1"/>
  <c r="F1648" i="1"/>
  <c r="F968" i="1"/>
  <c r="F2500" i="1"/>
  <c r="F2501" i="1"/>
  <c r="F2502" i="1"/>
  <c r="F550" i="1"/>
  <c r="F969" i="1"/>
  <c r="F970" i="1"/>
  <c r="F2503" i="1"/>
  <c r="F1507" i="1"/>
  <c r="F1773" i="1"/>
  <c r="F971" i="1"/>
  <c r="F2504" i="1"/>
  <c r="F2505" i="1"/>
  <c r="F972" i="1"/>
  <c r="F2506" i="1"/>
  <c r="F2507" i="1"/>
  <c r="F2508" i="1"/>
  <c r="F1774" i="1"/>
  <c r="F973" i="1"/>
  <c r="F1305" i="1"/>
  <c r="F1448" i="1"/>
  <c r="F1300" i="1"/>
  <c r="F1301" i="1"/>
  <c r="F1302" i="1"/>
  <c r="F1449" i="1"/>
  <c r="F1303" i="1"/>
  <c r="F1304" i="1"/>
  <c r="F620" i="1"/>
  <c r="F1846" i="1"/>
  <c r="F290" i="1"/>
  <c r="F291" i="1"/>
  <c r="F292" i="1"/>
  <c r="F293" i="1"/>
  <c r="F294" i="1"/>
  <c r="F295" i="1"/>
  <c r="F296" i="1"/>
  <c r="F297" i="1"/>
  <c r="F298" i="1"/>
  <c r="F299" i="1"/>
  <c r="F300" i="1"/>
  <c r="F1548" i="1"/>
  <c r="F2463" i="1"/>
  <c r="F545" i="1"/>
  <c r="F2464" i="1"/>
  <c r="F1769" i="1"/>
  <c r="F2465" i="1"/>
  <c r="F2466" i="1"/>
  <c r="F2467" i="1"/>
  <c r="F950" i="1"/>
  <c r="F546" i="1"/>
  <c r="F951" i="1"/>
  <c r="F2468" i="1"/>
  <c r="F2469" i="1"/>
  <c r="F2470" i="1"/>
  <c r="F2471" i="1"/>
  <c r="F952" i="1"/>
  <c r="F2472" i="1"/>
  <c r="F2473" i="1"/>
  <c r="F953" i="1"/>
  <c r="F2474" i="1"/>
  <c r="F2475" i="1"/>
  <c r="F2476" i="1"/>
  <c r="F954" i="1"/>
  <c r="F1643" i="1"/>
  <c r="F955" i="1"/>
  <c r="F1644" i="1"/>
  <c r="F1645" i="1"/>
  <c r="F956" i="1"/>
  <c r="F2477" i="1"/>
  <c r="F2478" i="1"/>
  <c r="F2479" i="1"/>
  <c r="F547" i="1"/>
  <c r="F957" i="1"/>
  <c r="F958" i="1"/>
  <c r="F2480" i="1"/>
  <c r="F1506" i="1"/>
  <c r="F1770" i="1"/>
  <c r="F959" i="1"/>
  <c r="F2481" i="1"/>
  <c r="F2482" i="1"/>
  <c r="F960" i="1"/>
  <c r="F2483" i="1"/>
  <c r="F2484" i="1"/>
  <c r="F2485" i="1"/>
  <c r="F1771" i="1"/>
  <c r="F961" i="1"/>
  <c r="F1299" i="1"/>
  <c r="F1446" i="1"/>
  <c r="F1294" i="1"/>
  <c r="F1295" i="1"/>
  <c r="F1296" i="1"/>
  <c r="F1447" i="1"/>
  <c r="F1297" i="1"/>
  <c r="F1298" i="1"/>
  <c r="F619" i="1"/>
  <c r="F1845" i="1"/>
  <c r="F279" i="1"/>
  <c r="F280" i="1"/>
  <c r="F281" i="1"/>
  <c r="F282" i="1"/>
  <c r="F283" i="1"/>
  <c r="F284" i="1"/>
  <c r="F285" i="1"/>
  <c r="F286" i="1"/>
  <c r="F287" i="1"/>
  <c r="F288" i="1"/>
  <c r="F289" i="1"/>
  <c r="F1547" i="1"/>
  <c r="F2440" i="1"/>
  <c r="F542" i="1"/>
  <c r="F2441" i="1"/>
  <c r="F1766" i="1"/>
  <c r="F2442" i="1"/>
  <c r="F2443" i="1"/>
  <c r="F2444" i="1"/>
  <c r="F938" i="1"/>
  <c r="F543" i="1"/>
  <c r="F939" i="1"/>
  <c r="F2445" i="1"/>
  <c r="F2446" i="1"/>
  <c r="F2447" i="1"/>
  <c r="F2448" i="1"/>
  <c r="F940" i="1"/>
  <c r="F2449" i="1"/>
  <c r="F2450" i="1"/>
  <c r="F941" i="1"/>
  <c r="F2451" i="1"/>
  <c r="F2452" i="1"/>
  <c r="F2453" i="1"/>
  <c r="F942" i="1"/>
  <c r="F1640" i="1"/>
  <c r="F943" i="1"/>
  <c r="F1641" i="1"/>
  <c r="F1642" i="1"/>
  <c r="F944" i="1"/>
  <c r="F2454" i="1"/>
  <c r="F2455" i="1"/>
  <c r="F2456" i="1"/>
  <c r="F544" i="1"/>
  <c r="F945" i="1"/>
  <c r="F946" i="1"/>
  <c r="F2457" i="1"/>
  <c r="F1505" i="1"/>
  <c r="F1767" i="1"/>
  <c r="F947" i="1"/>
  <c r="F2458" i="1"/>
  <c r="F2459" i="1"/>
  <c r="F948" i="1"/>
  <c r="F2460" i="1"/>
  <c r="F2461" i="1"/>
  <c r="F2462" i="1"/>
  <c r="F1768" i="1"/>
  <c r="F949" i="1"/>
  <c r="F1293" i="1"/>
  <c r="F937" i="1"/>
  <c r="F1444" i="1"/>
  <c r="F1288" i="1"/>
  <c r="F1289" i="1"/>
  <c r="F1290" i="1"/>
  <c r="F1445" i="1"/>
  <c r="F1291" i="1"/>
  <c r="F1292" i="1"/>
  <c r="F618" i="1"/>
  <c r="F1844" i="1"/>
  <c r="F268" i="1"/>
  <c r="F269" i="1"/>
  <c r="F270" i="1"/>
  <c r="F271" i="1"/>
  <c r="F272" i="1"/>
  <c r="F273" i="1"/>
  <c r="F274" i="1"/>
  <c r="F275" i="1"/>
  <c r="F276" i="1"/>
  <c r="F277" i="1"/>
  <c r="F278" i="1"/>
  <c r="F1546" i="1"/>
  <c r="F2417" i="1"/>
  <c r="F539" i="1"/>
  <c r="F2418" i="1"/>
  <c r="F1763" i="1"/>
  <c r="F2419" i="1"/>
  <c r="F2420" i="1"/>
  <c r="F2421" i="1"/>
  <c r="F926" i="1"/>
  <c r="F540" i="1"/>
  <c r="F927" i="1"/>
  <c r="F2422" i="1"/>
  <c r="F2423" i="1"/>
  <c r="F2424" i="1"/>
  <c r="F2425" i="1"/>
  <c r="F928" i="1"/>
  <c r="F2426" i="1"/>
  <c r="F2427" i="1"/>
  <c r="F929" i="1"/>
  <c r="F2428" i="1"/>
  <c r="F2429" i="1"/>
  <c r="F2430" i="1"/>
  <c r="F930" i="1"/>
  <c r="F1637" i="1"/>
  <c r="F931" i="1"/>
  <c r="F1638" i="1"/>
  <c r="F1639" i="1"/>
  <c r="F932" i="1"/>
  <c r="F2431" i="1"/>
  <c r="F2432" i="1"/>
  <c r="F2433" i="1"/>
  <c r="F541" i="1"/>
  <c r="F933" i="1"/>
  <c r="F934" i="1"/>
  <c r="F2434" i="1"/>
  <c r="F1504" i="1"/>
  <c r="F1764" i="1"/>
  <c r="F935" i="1"/>
  <c r="F2435" i="1"/>
  <c r="F2436" i="1"/>
  <c r="F936" i="1"/>
  <c r="F2437" i="1"/>
  <c r="F2438" i="1"/>
  <c r="F2439" i="1"/>
  <c r="F1765" i="1"/>
  <c r="F1287" i="1"/>
  <c r="F1442" i="1"/>
  <c r="F1282" i="1"/>
  <c r="F1283" i="1"/>
  <c r="F1284" i="1"/>
  <c r="F1443" i="1"/>
  <c r="F1285" i="1"/>
  <c r="F1286" i="1"/>
  <c r="F617" i="1"/>
  <c r="F1843" i="1"/>
  <c r="F257" i="1"/>
  <c r="F258" i="1"/>
  <c r="F259" i="1"/>
  <c r="F260" i="1"/>
  <c r="F261" i="1"/>
  <c r="F262" i="1"/>
  <c r="F263" i="1"/>
  <c r="F264" i="1"/>
  <c r="F265" i="1"/>
  <c r="F266" i="1"/>
  <c r="F267" i="1"/>
  <c r="F1545" i="1"/>
  <c r="F2394" i="1"/>
  <c r="F536" i="1"/>
  <c r="F2395" i="1"/>
  <c r="F1760" i="1"/>
  <c r="F2396" i="1"/>
  <c r="F2397" i="1"/>
  <c r="F2398" i="1"/>
  <c r="F914" i="1"/>
  <c r="F537" i="1"/>
  <c r="F915" i="1"/>
  <c r="F2399" i="1"/>
  <c r="F2400" i="1"/>
  <c r="F2401" i="1"/>
  <c r="F2402" i="1"/>
  <c r="F916" i="1"/>
  <c r="F2403" i="1"/>
  <c r="F2404" i="1"/>
  <c r="F917" i="1"/>
  <c r="F2405" i="1"/>
  <c r="F2406" i="1"/>
  <c r="F2407" i="1"/>
  <c r="F918" i="1"/>
  <c r="F1634" i="1"/>
  <c r="F919" i="1"/>
  <c r="F1635" i="1"/>
  <c r="F1636" i="1"/>
  <c r="F920" i="1"/>
  <c r="F2408" i="1"/>
  <c r="F2409" i="1"/>
  <c r="F2410" i="1"/>
  <c r="F538" i="1"/>
  <c r="F921" i="1"/>
  <c r="F922" i="1"/>
  <c r="F2411" i="1"/>
  <c r="F1503" i="1"/>
  <c r="F1761" i="1"/>
  <c r="F923" i="1"/>
  <c r="F2412" i="1"/>
  <c r="F2413" i="1"/>
  <c r="F924" i="1"/>
  <c r="F2414" i="1"/>
  <c r="F2415" i="1"/>
  <c r="F2416" i="1"/>
  <c r="F1762" i="1"/>
  <c r="F925" i="1"/>
  <c r="F1281" i="1"/>
  <c r="F1440" i="1"/>
  <c r="F1276" i="1"/>
  <c r="F1277" i="1"/>
  <c r="F1278" i="1"/>
  <c r="F1441" i="1"/>
  <c r="F1279" i="1"/>
  <c r="F1280" i="1"/>
  <c r="F616" i="1"/>
  <c r="F1842" i="1"/>
  <c r="F246" i="1"/>
  <c r="F247" i="1"/>
  <c r="F248" i="1"/>
  <c r="F249" i="1"/>
  <c r="F250" i="1"/>
  <c r="F251" i="1"/>
  <c r="F252" i="1"/>
  <c r="F253" i="1"/>
  <c r="F254" i="1"/>
  <c r="F255" i="1"/>
  <c r="F256" i="1"/>
  <c r="F1544" i="1"/>
  <c r="F2371" i="1"/>
  <c r="F533" i="1"/>
  <c r="F2372" i="1"/>
  <c r="F1757" i="1"/>
  <c r="F2373" i="1"/>
  <c r="F2374" i="1"/>
  <c r="F2375" i="1"/>
  <c r="F902" i="1"/>
  <c r="F534" i="1"/>
  <c r="F903" i="1"/>
  <c r="F2376" i="1"/>
  <c r="F2377" i="1"/>
  <c r="F2378" i="1"/>
  <c r="F2379" i="1"/>
  <c r="F904" i="1"/>
  <c r="F2380" i="1"/>
  <c r="F2381" i="1"/>
  <c r="F905" i="1"/>
  <c r="F2382" i="1"/>
  <c r="F2383" i="1"/>
  <c r="F2384" i="1"/>
  <c r="F906" i="1"/>
  <c r="F1631" i="1"/>
  <c r="F907" i="1"/>
  <c r="F1632" i="1"/>
  <c r="F1633" i="1"/>
  <c r="F908" i="1"/>
  <c r="F2385" i="1"/>
  <c r="F2386" i="1"/>
  <c r="F2387" i="1"/>
  <c r="F535" i="1"/>
  <c r="F909" i="1"/>
  <c r="F910" i="1"/>
  <c r="F2388" i="1"/>
  <c r="F1502" i="1"/>
  <c r="F1758" i="1"/>
  <c r="F911" i="1"/>
  <c r="F2389" i="1"/>
  <c r="F2390" i="1"/>
  <c r="F912" i="1"/>
  <c r="F2391" i="1"/>
  <c r="F2392" i="1"/>
  <c r="F2393" i="1"/>
  <c r="F1759" i="1"/>
  <c r="F913" i="1"/>
  <c r="F1275" i="1"/>
  <c r="F1438" i="1"/>
  <c r="F1270" i="1"/>
  <c r="F1271" i="1"/>
  <c r="F1272" i="1"/>
  <c r="F1439" i="1"/>
  <c r="F1273" i="1"/>
  <c r="F1274" i="1"/>
  <c r="F615" i="1"/>
  <c r="F1841" i="1"/>
  <c r="F235" i="1"/>
  <c r="F236" i="1"/>
  <c r="F237" i="1"/>
  <c r="F238" i="1"/>
  <c r="F239" i="1"/>
  <c r="F240" i="1"/>
  <c r="F241" i="1"/>
  <c r="F242" i="1"/>
  <c r="F243" i="1"/>
  <c r="F244" i="1"/>
  <c r="F245" i="1"/>
  <c r="F1543" i="1"/>
  <c r="F2348" i="1"/>
  <c r="F530" i="1"/>
  <c r="F2349" i="1"/>
  <c r="F1754" i="1"/>
  <c r="F2350" i="1"/>
  <c r="F2351" i="1"/>
  <c r="F2352" i="1"/>
  <c r="F890" i="1"/>
  <c r="F531" i="1"/>
  <c r="F891" i="1"/>
  <c r="F2353" i="1"/>
  <c r="F2354" i="1"/>
  <c r="F2355" i="1"/>
  <c r="F2356" i="1"/>
  <c r="F892" i="1"/>
  <c r="F2357" i="1"/>
  <c r="F2358" i="1"/>
  <c r="F893" i="1"/>
  <c r="F2359" i="1"/>
  <c r="F2360" i="1"/>
  <c r="F2361" i="1"/>
  <c r="F894" i="1"/>
  <c r="F1628" i="1"/>
  <c r="F895" i="1"/>
  <c r="F1629" i="1"/>
  <c r="F1630" i="1"/>
  <c r="F896" i="1"/>
  <c r="F2362" i="1"/>
  <c r="F2363" i="1"/>
  <c r="F2364" i="1"/>
  <c r="F532" i="1"/>
  <c r="F897" i="1"/>
  <c r="F898" i="1"/>
  <c r="F2365" i="1"/>
  <c r="F1501" i="1"/>
  <c r="F1755" i="1"/>
  <c r="F899" i="1"/>
  <c r="F2366" i="1"/>
  <c r="F2367" i="1"/>
  <c r="F900" i="1"/>
  <c r="F2368" i="1"/>
  <c r="F2369" i="1"/>
  <c r="F2370" i="1"/>
  <c r="F1756" i="1"/>
  <c r="F901" i="1"/>
  <c r="F1269" i="1"/>
  <c r="F1436" i="1"/>
  <c r="F1264" i="1"/>
  <c r="F1265" i="1"/>
  <c r="F1266" i="1"/>
  <c r="F1437" i="1"/>
  <c r="F1267" i="1"/>
  <c r="F1268" i="1"/>
  <c r="F614" i="1"/>
  <c r="F1840" i="1"/>
  <c r="F224" i="1"/>
  <c r="F225" i="1"/>
  <c r="F226" i="1"/>
  <c r="F227" i="1"/>
  <c r="F228" i="1"/>
  <c r="F229" i="1"/>
  <c r="F230" i="1"/>
  <c r="F231" i="1"/>
  <c r="F232" i="1"/>
  <c r="F233" i="1"/>
  <c r="F234" i="1"/>
  <c r="F1542" i="1"/>
  <c r="F2325" i="1"/>
  <c r="F527" i="1"/>
  <c r="F2326" i="1"/>
  <c r="F1751" i="1"/>
  <c r="F2327" i="1"/>
  <c r="F2328" i="1"/>
  <c r="F2329" i="1"/>
  <c r="F878" i="1"/>
  <c r="F528" i="1"/>
  <c r="F879" i="1"/>
  <c r="F2330" i="1"/>
  <c r="F2331" i="1"/>
  <c r="F2332" i="1"/>
  <c r="F2333" i="1"/>
  <c r="F880" i="1"/>
  <c r="F2334" i="1"/>
  <c r="F2335" i="1"/>
  <c r="F881" i="1"/>
  <c r="F2336" i="1"/>
  <c r="F2337" i="1"/>
  <c r="F2338" i="1"/>
  <c r="F882" i="1"/>
  <c r="F1625" i="1"/>
  <c r="F883" i="1"/>
  <c r="F1626" i="1"/>
  <c r="F1627" i="1"/>
  <c r="F884" i="1"/>
  <c r="F2339" i="1"/>
  <c r="F2340" i="1"/>
  <c r="F2341" i="1"/>
  <c r="F529" i="1"/>
  <c r="F885" i="1"/>
  <c r="F886" i="1"/>
  <c r="F2342" i="1"/>
  <c r="F1500" i="1"/>
  <c r="F1752" i="1"/>
  <c r="F887" i="1"/>
  <c r="F2343" i="1"/>
  <c r="F2344" i="1"/>
  <c r="F888" i="1"/>
  <c r="F2345" i="1"/>
  <c r="F2346" i="1"/>
  <c r="F2347" i="1"/>
  <c r="F1753" i="1"/>
  <c r="F889" i="1"/>
  <c r="F1263" i="1"/>
  <c r="F1434" i="1"/>
  <c r="F1258" i="1"/>
  <c r="F1259" i="1"/>
  <c r="F1260" i="1"/>
  <c r="F1435" i="1"/>
  <c r="F1261" i="1"/>
  <c r="F1262" i="1"/>
  <c r="F613" i="1"/>
  <c r="F1839" i="1"/>
  <c r="F213" i="1"/>
  <c r="F214" i="1"/>
  <c r="F215" i="1"/>
  <c r="F216" i="1"/>
  <c r="F217" i="1"/>
  <c r="F218" i="1"/>
  <c r="F219" i="1"/>
  <c r="F220" i="1"/>
  <c r="F221" i="1"/>
  <c r="F222" i="1"/>
  <c r="F223" i="1"/>
  <c r="F1541" i="1"/>
  <c r="F2302" i="1"/>
  <c r="F524" i="1"/>
  <c r="F2303" i="1"/>
  <c r="F1748" i="1"/>
  <c r="F2304" i="1"/>
  <c r="F2305" i="1"/>
  <c r="F2306" i="1"/>
  <c r="F866" i="1"/>
  <c r="F525" i="1"/>
  <c r="F867" i="1"/>
  <c r="F2307" i="1"/>
  <c r="F2308" i="1"/>
  <c r="F2309" i="1"/>
  <c r="F2310" i="1"/>
  <c r="F868" i="1"/>
  <c r="F2311" i="1"/>
  <c r="F2312" i="1"/>
  <c r="F869" i="1"/>
  <c r="F2313" i="1"/>
  <c r="F2314" i="1"/>
  <c r="F2315" i="1"/>
  <c r="F870" i="1"/>
  <c r="F1622" i="1"/>
  <c r="F871" i="1"/>
  <c r="F1623" i="1"/>
  <c r="F1624" i="1"/>
  <c r="F872" i="1"/>
  <c r="F2316" i="1"/>
  <c r="F2317" i="1"/>
  <c r="F2318" i="1"/>
  <c r="F526" i="1"/>
  <c r="F873" i="1"/>
  <c r="F874" i="1"/>
  <c r="F2319" i="1"/>
  <c r="F1499" i="1"/>
  <c r="F1749" i="1"/>
  <c r="F875" i="1"/>
  <c r="F2320" i="1"/>
  <c r="F2321" i="1"/>
  <c r="F876" i="1"/>
  <c r="F2322" i="1"/>
  <c r="F2323" i="1"/>
  <c r="F2324" i="1"/>
  <c r="F1750" i="1"/>
  <c r="F877" i="1"/>
  <c r="F1257" i="1"/>
  <c r="F1432" i="1"/>
  <c r="F1252" i="1"/>
  <c r="F1253" i="1"/>
  <c r="F1254" i="1"/>
  <c r="F1433" i="1"/>
  <c r="F1255" i="1"/>
  <c r="F1256" i="1"/>
  <c r="F612" i="1"/>
  <c r="F1838" i="1"/>
  <c r="F202" i="1"/>
  <c r="F203" i="1"/>
  <c r="F204" i="1"/>
  <c r="F205" i="1"/>
  <c r="F206" i="1"/>
  <c r="F207" i="1"/>
  <c r="F208" i="1"/>
  <c r="F209" i="1"/>
  <c r="F210" i="1"/>
  <c r="F211" i="1"/>
  <c r="F212" i="1"/>
  <c r="F1540" i="1"/>
  <c r="F2279" i="1"/>
  <c r="F521" i="1"/>
  <c r="F2280" i="1"/>
  <c r="F1745" i="1"/>
  <c r="F2281" i="1"/>
  <c r="F2282" i="1"/>
  <c r="F2283" i="1"/>
  <c r="F854" i="1"/>
  <c r="F522" i="1"/>
  <c r="F855" i="1"/>
  <c r="F2284" i="1"/>
  <c r="F2285" i="1"/>
  <c r="F2286" i="1"/>
  <c r="F2287" i="1"/>
  <c r="F856" i="1"/>
  <c r="F2288" i="1"/>
  <c r="F2289" i="1"/>
  <c r="F857" i="1"/>
  <c r="F2290" i="1"/>
  <c r="F2291" i="1"/>
  <c r="F2292" i="1"/>
  <c r="F858" i="1"/>
  <c r="F1619" i="1"/>
  <c r="F859" i="1"/>
  <c r="F1620" i="1"/>
  <c r="F1621" i="1"/>
  <c r="F860" i="1"/>
  <c r="F2293" i="1"/>
  <c r="F2294" i="1"/>
  <c r="F2295" i="1"/>
  <c r="F523" i="1"/>
  <c r="F861" i="1"/>
  <c r="F862" i="1"/>
  <c r="F2296" i="1"/>
  <c r="F1498" i="1"/>
  <c r="F1746" i="1"/>
  <c r="F863" i="1"/>
  <c r="F2297" i="1"/>
  <c r="F2298" i="1"/>
  <c r="F864" i="1"/>
  <c r="F2299" i="1"/>
  <c r="F2300" i="1"/>
  <c r="F2301" i="1"/>
  <c r="F1747" i="1"/>
  <c r="F865" i="1"/>
  <c r="F1251" i="1"/>
  <c r="F1430" i="1"/>
  <c r="F1246" i="1"/>
  <c r="F1247" i="1"/>
  <c r="F1248" i="1"/>
  <c r="F1431" i="1"/>
  <c r="F1249" i="1"/>
  <c r="F1250" i="1"/>
  <c r="F611" i="1"/>
  <c r="F1837" i="1"/>
  <c r="F191" i="1"/>
  <c r="F192" i="1"/>
  <c r="F193" i="1"/>
  <c r="F194" i="1"/>
  <c r="F195" i="1"/>
  <c r="F196" i="1"/>
  <c r="F197" i="1"/>
  <c r="F198" i="1"/>
  <c r="F199" i="1"/>
  <c r="F200" i="1"/>
  <c r="F201" i="1"/>
  <c r="F1539" i="1"/>
  <c r="F2256" i="1"/>
  <c r="F518" i="1"/>
  <c r="F2257" i="1"/>
  <c r="F1742" i="1"/>
  <c r="F2258" i="1"/>
  <c r="F2259" i="1"/>
  <c r="F2260" i="1"/>
  <c r="F842" i="1"/>
  <c r="F519" i="1"/>
  <c r="F843" i="1"/>
  <c r="F2261" i="1"/>
  <c r="F2262" i="1"/>
  <c r="F2263" i="1"/>
  <c r="F2264" i="1"/>
  <c r="F844" i="1"/>
  <c r="F2265" i="1"/>
  <c r="F2266" i="1"/>
  <c r="F845" i="1"/>
  <c r="F2267" i="1"/>
  <c r="F2268" i="1"/>
  <c r="F2269" i="1"/>
  <c r="F846" i="1"/>
  <c r="F1616" i="1"/>
  <c r="F847" i="1"/>
  <c r="F1617" i="1"/>
  <c r="F1618" i="1"/>
  <c r="F848" i="1"/>
  <c r="F2270" i="1"/>
  <c r="F2271" i="1"/>
  <c r="F2272" i="1"/>
  <c r="F520" i="1"/>
  <c r="F849" i="1"/>
  <c r="F850" i="1"/>
  <c r="F2273" i="1"/>
  <c r="F1497" i="1"/>
  <c r="F1743" i="1"/>
  <c r="F851" i="1"/>
  <c r="F2274" i="1"/>
  <c r="F2275" i="1"/>
  <c r="F852" i="1"/>
  <c r="F2276" i="1"/>
  <c r="F2277" i="1"/>
  <c r="F2278" i="1"/>
  <c r="F1744" i="1"/>
  <c r="F853" i="1"/>
  <c r="F1245" i="1"/>
  <c r="F1428" i="1"/>
  <c r="F1240" i="1"/>
  <c r="F1241" i="1"/>
  <c r="F1242" i="1"/>
  <c r="F1429" i="1"/>
  <c r="F1243" i="1"/>
  <c r="F1244" i="1"/>
  <c r="F610" i="1"/>
  <c r="F1836" i="1"/>
  <c r="F180" i="1"/>
  <c r="F181" i="1"/>
  <c r="F182" i="1"/>
  <c r="F183" i="1"/>
  <c r="F184" i="1"/>
  <c r="F185" i="1"/>
  <c r="F186" i="1"/>
  <c r="F187" i="1"/>
  <c r="F188" i="1"/>
  <c r="F189" i="1"/>
  <c r="F190" i="1"/>
  <c r="F1538" i="1"/>
  <c r="F2233" i="1"/>
  <c r="F515" i="1"/>
  <c r="F2234" i="1"/>
  <c r="F1739" i="1"/>
  <c r="F2235" i="1"/>
  <c r="F2236" i="1"/>
  <c r="F2237" i="1"/>
  <c r="F830" i="1"/>
  <c r="F516" i="1"/>
  <c r="F831" i="1"/>
  <c r="F2238" i="1"/>
  <c r="F2239" i="1"/>
  <c r="F2240" i="1"/>
  <c r="F2241" i="1"/>
  <c r="F832" i="1"/>
  <c r="F2242" i="1"/>
  <c r="F2243" i="1"/>
  <c r="F833" i="1"/>
  <c r="F2244" i="1"/>
  <c r="F2245" i="1"/>
  <c r="F2246" i="1"/>
  <c r="F834" i="1"/>
  <c r="F1613" i="1"/>
  <c r="F835" i="1"/>
  <c r="F1614" i="1"/>
  <c r="F1615" i="1"/>
  <c r="F836" i="1"/>
  <c r="F2247" i="1"/>
  <c r="F2248" i="1"/>
  <c r="F2249" i="1"/>
  <c r="F517" i="1"/>
  <c r="F837" i="1"/>
  <c r="F838" i="1"/>
  <c r="F2250" i="1"/>
  <c r="F1496" i="1"/>
  <c r="F1740" i="1"/>
  <c r="F839" i="1"/>
  <c r="F2251" i="1"/>
  <c r="F2252" i="1"/>
  <c r="F840" i="1"/>
  <c r="F2253" i="1"/>
  <c r="F2254" i="1"/>
  <c r="F2255" i="1"/>
  <c r="F1741" i="1"/>
  <c r="F841" i="1"/>
  <c r="F1239" i="1"/>
  <c r="F1426" i="1"/>
  <c r="F1234" i="1"/>
  <c r="F1235" i="1"/>
  <c r="F1236" i="1"/>
  <c r="F1427" i="1"/>
  <c r="F1237" i="1"/>
  <c r="F1238" i="1"/>
  <c r="F609" i="1"/>
  <c r="F1835" i="1"/>
  <c r="F169" i="1"/>
  <c r="F170" i="1"/>
  <c r="F171" i="1"/>
  <c r="F172" i="1"/>
  <c r="F173" i="1"/>
  <c r="F174" i="1"/>
  <c r="F175" i="1"/>
  <c r="F176" i="1"/>
  <c r="F177" i="1"/>
  <c r="F178" i="1"/>
  <c r="F179" i="1"/>
  <c r="F1537" i="1"/>
  <c r="F2210" i="1"/>
  <c r="F512" i="1"/>
  <c r="F2211" i="1"/>
  <c r="F1736" i="1"/>
  <c r="F2212" i="1"/>
  <c r="F2213" i="1"/>
  <c r="F2214" i="1"/>
  <c r="F818" i="1"/>
  <c r="F513" i="1"/>
  <c r="F819" i="1"/>
  <c r="F2215" i="1"/>
  <c r="F2216" i="1"/>
  <c r="F2217" i="1"/>
  <c r="F2218" i="1"/>
  <c r="F820" i="1"/>
  <c r="F2219" i="1"/>
  <c r="F2220" i="1"/>
  <c r="F821" i="1"/>
  <c r="F2221" i="1"/>
  <c r="F2222" i="1"/>
  <c r="F2223" i="1"/>
  <c r="F822" i="1"/>
  <c r="F1610" i="1"/>
  <c r="F823" i="1"/>
  <c r="F1611" i="1"/>
  <c r="F1612" i="1"/>
  <c r="F824" i="1"/>
  <c r="F2224" i="1"/>
  <c r="F2225" i="1"/>
  <c r="F2226" i="1"/>
  <c r="F514" i="1"/>
  <c r="F825" i="1"/>
  <c r="F826" i="1"/>
  <c r="F2227" i="1"/>
  <c r="F1495" i="1"/>
  <c r="F1737" i="1"/>
  <c r="F827" i="1"/>
  <c r="F2228" i="1"/>
  <c r="F2229" i="1"/>
  <c r="F828" i="1"/>
  <c r="F2230" i="1"/>
  <c r="F2231" i="1"/>
  <c r="F2232" i="1"/>
  <c r="F1738" i="1"/>
  <c r="F829" i="1"/>
  <c r="F1233" i="1"/>
  <c r="F1424" i="1"/>
  <c r="F1228" i="1"/>
  <c r="F1229" i="1"/>
  <c r="F1230" i="1"/>
  <c r="F1425" i="1"/>
  <c r="F1231" i="1"/>
  <c r="F1232" i="1"/>
  <c r="F608" i="1"/>
  <c r="F1834" i="1"/>
  <c r="F158" i="1"/>
  <c r="F159" i="1"/>
  <c r="F160" i="1"/>
  <c r="F161" i="1"/>
  <c r="F162" i="1"/>
  <c r="F163" i="1"/>
  <c r="F164" i="1"/>
  <c r="F165" i="1"/>
  <c r="F166" i="1"/>
  <c r="F167" i="1"/>
  <c r="F168" i="1"/>
  <c r="F1536" i="1"/>
  <c r="F2187" i="1"/>
  <c r="F509" i="1"/>
  <c r="F2188" i="1"/>
  <c r="F1733" i="1"/>
  <c r="F2189" i="1"/>
  <c r="F2190" i="1"/>
  <c r="F2191" i="1"/>
  <c r="F806" i="1"/>
  <c r="F510" i="1"/>
  <c r="F807" i="1"/>
  <c r="F2192" i="1"/>
  <c r="F2193" i="1"/>
  <c r="F2194" i="1"/>
  <c r="F2195" i="1"/>
  <c r="F808" i="1"/>
  <c r="F2196" i="1"/>
  <c r="F2197" i="1"/>
  <c r="F809" i="1"/>
  <c r="F2198" i="1"/>
  <c r="F2199" i="1"/>
  <c r="F2200" i="1"/>
  <c r="F810" i="1"/>
  <c r="F1607" i="1"/>
  <c r="F811" i="1"/>
  <c r="F1608" i="1"/>
  <c r="F1609" i="1"/>
  <c r="F812" i="1"/>
  <c r="F2201" i="1"/>
  <c r="F2202" i="1"/>
  <c r="F2203" i="1"/>
  <c r="F511" i="1"/>
  <c r="F813" i="1"/>
  <c r="F814" i="1"/>
  <c r="F2204" i="1"/>
  <c r="F1494" i="1"/>
  <c r="F1734" i="1"/>
  <c r="F815" i="1"/>
  <c r="F2205" i="1"/>
  <c r="F2206" i="1"/>
  <c r="F816" i="1"/>
  <c r="F2207" i="1"/>
  <c r="F2208" i="1"/>
  <c r="F2209" i="1"/>
  <c r="F1735" i="1"/>
  <c r="F817" i="1"/>
  <c r="F1227" i="1"/>
  <c r="F1422" i="1"/>
  <c r="F1222" i="1"/>
  <c r="F1223" i="1"/>
  <c r="F1224" i="1"/>
  <c r="F1423" i="1"/>
  <c r="F1225" i="1"/>
  <c r="F1226" i="1"/>
  <c r="F607" i="1"/>
  <c r="F1833" i="1"/>
  <c r="F147" i="1"/>
  <c r="F148" i="1"/>
  <c r="F149" i="1"/>
  <c r="F150" i="1"/>
  <c r="F151" i="1"/>
  <c r="F152" i="1"/>
  <c r="F153" i="1"/>
  <c r="F154" i="1"/>
  <c r="F155" i="1"/>
  <c r="F156" i="1"/>
  <c r="F157" i="1"/>
  <c r="F1535" i="1"/>
  <c r="F2164" i="1"/>
  <c r="F506" i="1"/>
  <c r="F2165" i="1"/>
  <c r="F1730" i="1"/>
  <c r="F2166" i="1"/>
  <c r="F2167" i="1"/>
  <c r="F2168" i="1"/>
  <c r="F794" i="1"/>
  <c r="F507" i="1"/>
  <c r="F795" i="1"/>
  <c r="F2169" i="1"/>
  <c r="F2170" i="1"/>
  <c r="F2171" i="1"/>
  <c r="F2172" i="1"/>
  <c r="F796" i="1"/>
  <c r="F2173" i="1"/>
  <c r="F2174" i="1"/>
  <c r="F797" i="1"/>
  <c r="F2175" i="1"/>
  <c r="F2176" i="1"/>
  <c r="F2177" i="1"/>
  <c r="F798" i="1"/>
  <c r="F1604" i="1"/>
  <c r="F799" i="1"/>
  <c r="F1605" i="1"/>
  <c r="F1606" i="1"/>
  <c r="F800" i="1"/>
  <c r="F2178" i="1"/>
  <c r="F2179" i="1"/>
  <c r="F2180" i="1"/>
  <c r="F508" i="1"/>
  <c r="F801" i="1"/>
  <c r="F802" i="1"/>
  <c r="F2181" i="1"/>
  <c r="F1493" i="1"/>
  <c r="F1731" i="1"/>
  <c r="F803" i="1"/>
  <c r="F2182" i="1"/>
  <c r="F2183" i="1"/>
  <c r="F804" i="1"/>
  <c r="F2184" i="1"/>
  <c r="F2185" i="1"/>
  <c r="F2186" i="1"/>
  <c r="F1732" i="1"/>
  <c r="F805" i="1"/>
  <c r="F1221" i="1"/>
  <c r="F1420" i="1"/>
  <c r="F1216" i="1"/>
  <c r="F1217" i="1"/>
  <c r="F1218" i="1"/>
  <c r="F1421" i="1"/>
  <c r="F1219" i="1"/>
  <c r="F1220" i="1"/>
  <c r="F606" i="1"/>
  <c r="F1832" i="1"/>
  <c r="F136" i="1"/>
  <c r="F137" i="1"/>
  <c r="F138" i="1"/>
  <c r="F139" i="1"/>
  <c r="F140" i="1"/>
  <c r="F141" i="1"/>
  <c r="F142" i="1"/>
  <c r="F143" i="1"/>
  <c r="F144" i="1"/>
  <c r="F145" i="1"/>
  <c r="F146" i="1"/>
  <c r="F1534" i="1"/>
  <c r="F2141" i="1"/>
  <c r="F503" i="1"/>
  <c r="F2142" i="1"/>
  <c r="F1727" i="1"/>
  <c r="F2143" i="1"/>
  <c r="F2144" i="1"/>
  <c r="F2145" i="1"/>
  <c r="F782" i="1"/>
  <c r="F504" i="1"/>
  <c r="F783" i="1"/>
  <c r="F2146" i="1"/>
  <c r="F2147" i="1"/>
  <c r="F2148" i="1"/>
  <c r="F2149" i="1"/>
  <c r="F784" i="1"/>
  <c r="F2150" i="1"/>
  <c r="F2151" i="1"/>
  <c r="F785" i="1"/>
  <c r="F2152" i="1"/>
  <c r="F2153" i="1"/>
  <c r="F2154" i="1"/>
  <c r="F786" i="1"/>
  <c r="F1601" i="1"/>
  <c r="F787" i="1"/>
  <c r="F1602" i="1"/>
  <c r="F1603" i="1"/>
  <c r="F788" i="1"/>
  <c r="F2155" i="1"/>
  <c r="F2156" i="1"/>
  <c r="F2157" i="1"/>
  <c r="F505" i="1"/>
  <c r="F789" i="1"/>
  <c r="F790" i="1"/>
  <c r="F2158" i="1"/>
  <c r="F1492" i="1"/>
  <c r="F1728" i="1"/>
  <c r="F791" i="1"/>
  <c r="F2159" i="1"/>
  <c r="F2160" i="1"/>
  <c r="F792" i="1"/>
  <c r="F2161" i="1"/>
  <c r="F2162" i="1"/>
  <c r="F2163" i="1"/>
  <c r="F1729" i="1"/>
  <c r="F793" i="1"/>
  <c r="F1215" i="1"/>
  <c r="F1418" i="1"/>
  <c r="F1210" i="1"/>
  <c r="F1211" i="1"/>
  <c r="F1212" i="1"/>
  <c r="F1419" i="1"/>
  <c r="F1213" i="1"/>
  <c r="F1214" i="1"/>
  <c r="F605" i="1"/>
  <c r="F1831" i="1"/>
  <c r="F125" i="1"/>
  <c r="F126" i="1"/>
  <c r="F127" i="1"/>
  <c r="F128" i="1"/>
  <c r="F129" i="1"/>
  <c r="F130" i="1"/>
  <c r="F131" i="1"/>
  <c r="F132" i="1"/>
  <c r="F133" i="1"/>
  <c r="F134" i="1"/>
  <c r="F135" i="1"/>
  <c r="F1533" i="1"/>
  <c r="F2118" i="1"/>
  <c r="F500" i="1"/>
  <c r="F2119" i="1"/>
  <c r="F1724" i="1"/>
  <c r="F2120" i="1"/>
  <c r="F2121" i="1"/>
  <c r="F2122" i="1"/>
  <c r="F770" i="1"/>
  <c r="F501" i="1"/>
  <c r="F771" i="1"/>
  <c r="F2123" i="1"/>
  <c r="F2124" i="1"/>
  <c r="F2125" i="1"/>
  <c r="F2126" i="1"/>
  <c r="F772" i="1"/>
  <c r="F2127" i="1"/>
  <c r="F2128" i="1"/>
  <c r="F773" i="1"/>
  <c r="F2129" i="1"/>
  <c r="F2130" i="1"/>
  <c r="F2131" i="1"/>
  <c r="F774" i="1"/>
  <c r="F1598" i="1"/>
  <c r="F775" i="1"/>
  <c r="F1599" i="1"/>
  <c r="F1600" i="1"/>
  <c r="F776" i="1"/>
  <c r="F2132" i="1"/>
  <c r="F2133" i="1"/>
  <c r="F2134" i="1"/>
  <c r="F502" i="1"/>
  <c r="F777" i="1"/>
  <c r="F778" i="1"/>
  <c r="F2135" i="1"/>
  <c r="F1491" i="1"/>
  <c r="F1725" i="1"/>
  <c r="F779" i="1"/>
  <c r="F2136" i="1"/>
  <c r="F2137" i="1"/>
  <c r="F780" i="1"/>
  <c r="F2138" i="1"/>
  <c r="F2139" i="1"/>
  <c r="F2140" i="1"/>
  <c r="F1726" i="1"/>
  <c r="F781" i="1"/>
  <c r="F1209" i="1"/>
  <c r="F1416" i="1"/>
  <c r="F1204" i="1"/>
  <c r="F1205" i="1"/>
  <c r="F1206" i="1"/>
  <c r="F1417" i="1"/>
  <c r="F1207" i="1"/>
  <c r="F1208" i="1"/>
  <c r="F604" i="1"/>
  <c r="F1830" i="1"/>
  <c r="F114" i="1"/>
  <c r="F115" i="1"/>
  <c r="F116" i="1"/>
  <c r="F117" i="1"/>
  <c r="F118" i="1"/>
  <c r="F119" i="1"/>
  <c r="F120" i="1"/>
  <c r="F121" i="1"/>
  <c r="F122" i="1"/>
  <c r="F123" i="1"/>
  <c r="F124" i="1"/>
  <c r="F1532" i="1"/>
  <c r="F2095" i="1"/>
  <c r="F497" i="1"/>
  <c r="F2096" i="1"/>
  <c r="F1721" i="1"/>
  <c r="F2097" i="1"/>
  <c r="F2098" i="1"/>
  <c r="F2099" i="1"/>
  <c r="F758" i="1"/>
  <c r="F498" i="1"/>
  <c r="F759" i="1"/>
  <c r="F2100" i="1"/>
  <c r="F2101" i="1"/>
  <c r="F2102" i="1"/>
  <c r="F2103" i="1"/>
  <c r="F760" i="1"/>
  <c r="F2104" i="1"/>
  <c r="F2105" i="1"/>
  <c r="F761" i="1"/>
  <c r="F2106" i="1"/>
  <c r="F2107" i="1"/>
  <c r="F2108" i="1"/>
  <c r="F762" i="1"/>
  <c r="F1595" i="1"/>
  <c r="F763" i="1"/>
  <c r="F1596" i="1"/>
  <c r="F1597" i="1"/>
  <c r="F764" i="1"/>
  <c r="F2109" i="1"/>
  <c r="F2110" i="1"/>
  <c r="F2111" i="1"/>
  <c r="F499" i="1"/>
  <c r="F765" i="1"/>
  <c r="F766" i="1"/>
  <c r="F2112" i="1"/>
  <c r="F1490" i="1"/>
  <c r="F1722" i="1"/>
  <c r="F767" i="1"/>
  <c r="F2113" i="1"/>
  <c r="F2114" i="1"/>
  <c r="F768" i="1"/>
  <c r="F2115" i="1"/>
  <c r="F2116" i="1"/>
  <c r="F2117" i="1"/>
  <c r="F1723" i="1"/>
  <c r="F769" i="1"/>
  <c r="F1203" i="1"/>
  <c r="F1414" i="1"/>
  <c r="F1198" i="1"/>
  <c r="F1199" i="1"/>
  <c r="F1200" i="1"/>
  <c r="F1415" i="1"/>
  <c r="F1201" i="1"/>
  <c r="F1202" i="1"/>
  <c r="F603" i="1"/>
  <c r="F1829" i="1"/>
  <c r="F103" i="1"/>
  <c r="F104" i="1"/>
  <c r="F105" i="1"/>
  <c r="F106" i="1"/>
  <c r="F107" i="1"/>
  <c r="F108" i="1"/>
  <c r="F109" i="1"/>
  <c r="F110" i="1"/>
  <c r="F111" i="1"/>
  <c r="F112" i="1"/>
  <c r="F113" i="1"/>
  <c r="F1531" i="1"/>
  <c r="F2072" i="1"/>
  <c r="F494" i="1"/>
  <c r="F2073" i="1"/>
  <c r="F1718" i="1"/>
  <c r="F2074" i="1"/>
  <c r="F2075" i="1"/>
  <c r="F2076" i="1"/>
  <c r="F746" i="1"/>
  <c r="F495" i="1"/>
  <c r="F747" i="1"/>
  <c r="F2077" i="1"/>
  <c r="F2078" i="1"/>
  <c r="F2079" i="1"/>
  <c r="F2080" i="1"/>
  <c r="F748" i="1"/>
  <c r="F2081" i="1"/>
  <c r="F2082" i="1"/>
  <c r="F749" i="1"/>
  <c r="F2083" i="1"/>
  <c r="F2084" i="1"/>
  <c r="F2085" i="1"/>
  <c r="F750" i="1"/>
  <c r="F1592" i="1"/>
  <c r="F751" i="1"/>
  <c r="F1593" i="1"/>
  <c r="F1594" i="1"/>
  <c r="F752" i="1"/>
  <c r="F2086" i="1"/>
  <c r="F2087" i="1"/>
  <c r="F2088" i="1"/>
  <c r="F496" i="1"/>
  <c r="F753" i="1"/>
  <c r="F754" i="1"/>
  <c r="F2089" i="1"/>
  <c r="F1489" i="1"/>
  <c r="F1719" i="1"/>
  <c r="F755" i="1"/>
  <c r="F2090" i="1"/>
  <c r="F2091" i="1"/>
  <c r="F756" i="1"/>
  <c r="F2092" i="1"/>
  <c r="F2093" i="1"/>
  <c r="F2094" i="1"/>
  <c r="F1720" i="1"/>
  <c r="F757" i="1"/>
  <c r="F1197" i="1"/>
  <c r="F1412" i="1"/>
  <c r="F1192" i="1"/>
  <c r="F1193" i="1"/>
  <c r="F1194" i="1"/>
  <c r="F1413" i="1"/>
  <c r="F1195" i="1"/>
  <c r="F1196" i="1"/>
  <c r="F602" i="1"/>
  <c r="F1828" i="1"/>
  <c r="F92" i="1"/>
  <c r="F93" i="1"/>
  <c r="F94" i="1"/>
  <c r="F95" i="1"/>
  <c r="F96" i="1"/>
  <c r="F97" i="1"/>
  <c r="F98" i="1"/>
  <c r="F99" i="1"/>
  <c r="F100" i="1"/>
  <c r="F101" i="1"/>
  <c r="F102" i="1"/>
  <c r="F1530" i="1"/>
  <c r="F2049" i="1"/>
  <c r="F491" i="1"/>
  <c r="F2050" i="1"/>
  <c r="F1715" i="1"/>
  <c r="F2051" i="1"/>
  <c r="F2052" i="1"/>
  <c r="F2053" i="1"/>
  <c r="F734" i="1"/>
  <c r="F492" i="1"/>
  <c r="F735" i="1"/>
  <c r="F2054" i="1"/>
  <c r="F2055" i="1"/>
  <c r="F2056" i="1"/>
  <c r="F2057" i="1"/>
  <c r="F736" i="1"/>
  <c r="F2058" i="1"/>
  <c r="F2059" i="1"/>
  <c r="F737" i="1"/>
  <c r="F2060" i="1"/>
  <c r="F2061" i="1"/>
  <c r="F2062" i="1"/>
  <c r="F738" i="1"/>
  <c r="F1589" i="1"/>
  <c r="F739" i="1"/>
  <c r="F1590" i="1"/>
  <c r="F1591" i="1"/>
  <c r="F740" i="1"/>
  <c r="F2063" i="1"/>
  <c r="F2064" i="1"/>
  <c r="F2065" i="1"/>
  <c r="F493" i="1"/>
  <c r="F741" i="1"/>
  <c r="F742" i="1"/>
  <c r="F2066" i="1"/>
  <c r="F1488" i="1"/>
  <c r="F1716" i="1"/>
  <c r="F743" i="1"/>
  <c r="F2067" i="1"/>
  <c r="F2068" i="1"/>
  <c r="F744" i="1"/>
  <c r="F2069" i="1"/>
  <c r="F2070" i="1"/>
  <c r="F2071" i="1"/>
  <c r="F1717" i="1"/>
  <c r="F745" i="1"/>
  <c r="F1191" i="1"/>
  <c r="F1410" i="1"/>
  <c r="F1186" i="1"/>
  <c r="F1187" i="1"/>
  <c r="F1188" i="1"/>
  <c r="F1411" i="1"/>
  <c r="F1189" i="1"/>
  <c r="F1190" i="1"/>
  <c r="F601" i="1"/>
  <c r="F1827" i="1"/>
  <c r="F81" i="1"/>
  <c r="F82" i="1"/>
  <c r="F83" i="1"/>
  <c r="F84" i="1"/>
  <c r="F85" i="1"/>
  <c r="F86" i="1"/>
  <c r="F87" i="1"/>
  <c r="F88" i="1"/>
  <c r="F89" i="1"/>
  <c r="F90" i="1"/>
  <c r="F91" i="1"/>
  <c r="F1529" i="1"/>
  <c r="F2026" i="1"/>
  <c r="F488" i="1"/>
  <c r="F2027" i="1"/>
  <c r="F1712" i="1"/>
  <c r="F2028" i="1"/>
  <c r="F2029" i="1"/>
  <c r="F2030" i="1"/>
  <c r="F722" i="1"/>
  <c r="F489" i="1"/>
  <c r="F723" i="1"/>
  <c r="F2031" i="1"/>
  <c r="F2032" i="1"/>
  <c r="F2033" i="1"/>
  <c r="F2034" i="1"/>
  <c r="F724" i="1"/>
  <c r="F2035" i="1"/>
  <c r="F2036" i="1"/>
  <c r="F725" i="1"/>
  <c r="F2037" i="1"/>
  <c r="F2038" i="1"/>
  <c r="F2039" i="1"/>
  <c r="F726" i="1"/>
  <c r="F1586" i="1"/>
  <c r="F727" i="1"/>
  <c r="F1587" i="1"/>
  <c r="F1588" i="1"/>
  <c r="F728" i="1"/>
  <c r="F2040" i="1"/>
  <c r="F2041" i="1"/>
  <c r="F2042" i="1"/>
  <c r="F490" i="1"/>
  <c r="F729" i="1"/>
  <c r="F730" i="1"/>
  <c r="F2043" i="1"/>
  <c r="F1487" i="1"/>
  <c r="F1713" i="1"/>
  <c r="F731" i="1"/>
  <c r="F2044" i="1"/>
  <c r="F2045" i="1"/>
  <c r="F732" i="1"/>
  <c r="F2046" i="1"/>
  <c r="F2047" i="1"/>
  <c r="F2048" i="1"/>
  <c r="F1714" i="1"/>
  <c r="F733" i="1"/>
  <c r="F1185" i="1"/>
  <c r="F1395" i="1"/>
  <c r="F637" i="1"/>
  <c r="F1864" i="1"/>
  <c r="F2" i="1"/>
  <c r="F1142" i="1"/>
  <c r="F1819" i="1"/>
  <c r="F593" i="1"/>
  <c r="F1817" i="1"/>
  <c r="F636" i="1"/>
  <c r="F1564" i="1"/>
  <c r="F1863" i="1"/>
  <c r="F1862" i="1"/>
  <c r="F1818" i="1"/>
  <c r="F466" i="1"/>
  <c r="F1408" i="1"/>
  <c r="F1180" i="1"/>
  <c r="F1181" i="1"/>
  <c r="F1182" i="1"/>
  <c r="F1409" i="1"/>
  <c r="F1183" i="1"/>
  <c r="F1184" i="1"/>
  <c r="F600" i="1"/>
  <c r="F1826" i="1"/>
  <c r="F70" i="1"/>
  <c r="F71" i="1"/>
  <c r="F72" i="1"/>
  <c r="F73" i="1"/>
  <c r="F74" i="1"/>
  <c r="F75" i="1"/>
  <c r="F76" i="1"/>
  <c r="F77" i="1"/>
  <c r="F78" i="1"/>
  <c r="F79" i="1"/>
  <c r="F80" i="1"/>
  <c r="F1528" i="1"/>
  <c r="F2003" i="1"/>
  <c r="F485" i="1"/>
  <c r="F2004" i="1"/>
  <c r="F1709" i="1"/>
  <c r="F2005" i="1"/>
  <c r="F2006" i="1"/>
  <c r="F2007" i="1"/>
  <c r="F710" i="1"/>
  <c r="F486" i="1"/>
  <c r="F711" i="1"/>
  <c r="F2008" i="1"/>
  <c r="F2009" i="1"/>
  <c r="F2010" i="1"/>
  <c r="F2011" i="1"/>
  <c r="F712" i="1"/>
  <c r="F2012" i="1"/>
  <c r="F2013" i="1"/>
  <c r="F713" i="1"/>
  <c r="F2014" i="1"/>
  <c r="F2015" i="1"/>
  <c r="F2016" i="1"/>
  <c r="F714" i="1"/>
  <c r="F1583" i="1"/>
  <c r="F715" i="1"/>
  <c r="F1584" i="1"/>
  <c r="F1585" i="1"/>
  <c r="F716" i="1"/>
  <c r="F2017" i="1"/>
  <c r="F2018" i="1"/>
  <c r="F2019" i="1"/>
  <c r="F487" i="1"/>
  <c r="F717" i="1"/>
  <c r="F718" i="1"/>
  <c r="F2020" i="1"/>
  <c r="F1486" i="1"/>
  <c r="F1710" i="1"/>
  <c r="F719" i="1"/>
  <c r="F2021" i="1"/>
  <c r="F2022" i="1"/>
  <c r="F720" i="1"/>
  <c r="F2023" i="1"/>
  <c r="F2024" i="1"/>
  <c r="F2025" i="1"/>
  <c r="F1711" i="1"/>
  <c r="F721" i="1"/>
  <c r="F1179" i="1"/>
  <c r="F1406" i="1"/>
  <c r="F1174" i="1"/>
  <c r="F1175" i="1"/>
  <c r="F1176" i="1"/>
  <c r="F1407" i="1"/>
  <c r="F1177" i="1"/>
  <c r="F1178" i="1"/>
  <c r="F599" i="1"/>
  <c r="F1825" i="1"/>
  <c r="F59" i="1"/>
  <c r="F60" i="1"/>
  <c r="F61" i="1"/>
  <c r="F62" i="1"/>
  <c r="F63" i="1"/>
  <c r="F64" i="1"/>
  <c r="F65" i="1"/>
  <c r="F66" i="1"/>
  <c r="F67" i="1"/>
  <c r="F68" i="1"/>
  <c r="F69" i="1"/>
  <c r="F1527" i="1"/>
  <c r="F1980" i="1"/>
  <c r="F482" i="1"/>
  <c r="F1981" i="1"/>
  <c r="F1706" i="1"/>
  <c r="F1982" i="1"/>
  <c r="F1983" i="1"/>
  <c r="F1984" i="1"/>
  <c r="F698" i="1"/>
  <c r="F483" i="1"/>
  <c r="F699" i="1"/>
  <c r="F1985" i="1"/>
  <c r="F1986" i="1"/>
  <c r="F1987" i="1"/>
  <c r="F1988" i="1"/>
  <c r="F700" i="1"/>
  <c r="F1989" i="1"/>
  <c r="F1990" i="1"/>
  <c r="F701" i="1"/>
  <c r="F1991" i="1"/>
  <c r="F1992" i="1"/>
  <c r="F1993" i="1"/>
  <c r="F702" i="1"/>
  <c r="F1580" i="1"/>
  <c r="F703" i="1"/>
  <c r="F1581" i="1"/>
  <c r="F1582" i="1"/>
  <c r="F704" i="1"/>
  <c r="F1994" i="1"/>
  <c r="F1995" i="1"/>
  <c r="F1996" i="1"/>
  <c r="F484" i="1"/>
  <c r="F705" i="1"/>
  <c r="F706" i="1"/>
  <c r="F1997" i="1"/>
  <c r="F1485" i="1"/>
  <c r="F1707" i="1"/>
  <c r="F707" i="1"/>
  <c r="F1998" i="1"/>
  <c r="F1999" i="1"/>
  <c r="F708" i="1"/>
  <c r="F2000" i="1"/>
  <c r="F2001" i="1"/>
  <c r="F2002" i="1"/>
  <c r="F1708" i="1"/>
  <c r="F709" i="1"/>
  <c r="F1173" i="1"/>
  <c r="F1404" i="1"/>
  <c r="F1168" i="1"/>
  <c r="F1169" i="1"/>
  <c r="F1170" i="1"/>
  <c r="F1405" i="1"/>
  <c r="F1171" i="1"/>
  <c r="F1172" i="1"/>
  <c r="F598" i="1"/>
  <c r="F1824" i="1"/>
  <c r="F48" i="1"/>
  <c r="F49" i="1"/>
  <c r="F50" i="1"/>
  <c r="F51" i="1"/>
  <c r="F52" i="1"/>
  <c r="F53" i="1"/>
  <c r="F54" i="1"/>
  <c r="F55" i="1"/>
  <c r="F56" i="1"/>
  <c r="F57" i="1"/>
  <c r="F58" i="1"/>
  <c r="F1526" i="1"/>
  <c r="F1957" i="1"/>
  <c r="F479" i="1"/>
  <c r="F1958" i="1"/>
  <c r="F1703" i="1"/>
  <c r="F1959" i="1"/>
  <c r="F1960" i="1"/>
  <c r="F1961" i="1"/>
  <c r="F686" i="1"/>
  <c r="F480" i="1"/>
  <c r="F687" i="1"/>
  <c r="F1962" i="1"/>
  <c r="F1963" i="1"/>
  <c r="F1964" i="1"/>
  <c r="F1965" i="1"/>
  <c r="F688" i="1"/>
  <c r="F1966" i="1"/>
  <c r="F1967" i="1"/>
  <c r="F689" i="1"/>
  <c r="F1968" i="1"/>
  <c r="F1969" i="1"/>
  <c r="F1970" i="1"/>
  <c r="F690" i="1"/>
  <c r="F1577" i="1"/>
  <c r="F691" i="1"/>
  <c r="F1578" i="1"/>
  <c r="F1579" i="1"/>
  <c r="F692" i="1"/>
  <c r="F1971" i="1"/>
  <c r="F1972" i="1"/>
  <c r="F1973" i="1"/>
  <c r="F481" i="1"/>
  <c r="F693" i="1"/>
  <c r="F694" i="1"/>
  <c r="F1974" i="1"/>
  <c r="F1484" i="1"/>
  <c r="F1704" i="1"/>
  <c r="F695" i="1"/>
  <c r="F1975" i="1"/>
  <c r="F1976" i="1"/>
  <c r="F696" i="1"/>
  <c r="F1977" i="1"/>
  <c r="F1978" i="1"/>
  <c r="F1979" i="1"/>
  <c r="F1705" i="1"/>
  <c r="F697" i="1"/>
  <c r="F1167" i="1"/>
  <c r="F1402" i="1"/>
  <c r="F1162" i="1"/>
  <c r="F1163" i="1"/>
  <c r="F1164" i="1"/>
  <c r="F1403" i="1"/>
  <c r="F1165" i="1"/>
  <c r="F1166" i="1"/>
  <c r="F597" i="1"/>
  <c r="F1823" i="1"/>
  <c r="F37" i="1"/>
  <c r="F38" i="1"/>
  <c r="F39" i="1"/>
  <c r="F40" i="1"/>
  <c r="F41" i="1"/>
  <c r="F42" i="1"/>
  <c r="F43" i="1"/>
  <c r="F44" i="1"/>
  <c r="F45" i="1"/>
  <c r="F46" i="1"/>
  <c r="F47" i="1"/>
  <c r="F1525" i="1"/>
  <c r="F1934" i="1"/>
  <c r="F476" i="1"/>
  <c r="F1935" i="1"/>
  <c r="F1700" i="1"/>
  <c r="F1936" i="1"/>
  <c r="F1937" i="1"/>
  <c r="F1938" i="1"/>
  <c r="F674" i="1"/>
  <c r="F477" i="1"/>
  <c r="F675" i="1"/>
  <c r="F1939" i="1"/>
  <c r="F1940" i="1"/>
  <c r="F1941" i="1"/>
  <c r="F1942" i="1"/>
  <c r="F676" i="1"/>
  <c r="F1943" i="1"/>
  <c r="F1944" i="1"/>
  <c r="F677" i="1"/>
  <c r="F1945" i="1"/>
  <c r="F1946" i="1"/>
  <c r="F1947" i="1"/>
  <c r="F678" i="1"/>
  <c r="F1574" i="1"/>
  <c r="F679" i="1"/>
  <c r="F1575" i="1"/>
  <c r="F1576" i="1"/>
  <c r="F680" i="1"/>
  <c r="F1948" i="1"/>
  <c r="F1949" i="1"/>
  <c r="F1950" i="1"/>
  <c r="F478" i="1"/>
  <c r="F681" i="1"/>
  <c r="F682" i="1"/>
  <c r="F1951" i="1"/>
  <c r="F1483" i="1"/>
  <c r="F1701" i="1"/>
  <c r="F683" i="1"/>
  <c r="F1952" i="1"/>
  <c r="F1953" i="1"/>
  <c r="F684" i="1"/>
  <c r="F1954" i="1"/>
  <c r="F1955" i="1"/>
  <c r="F1956" i="1"/>
  <c r="F1702" i="1"/>
  <c r="F685" i="1"/>
  <c r="F1161" i="1"/>
  <c r="F1400" i="1"/>
  <c r="F1156" i="1"/>
  <c r="F1157" i="1"/>
  <c r="F1158" i="1"/>
  <c r="F1401" i="1"/>
  <c r="F1159" i="1"/>
  <c r="F1160" i="1"/>
  <c r="F596" i="1"/>
  <c r="F1822" i="1"/>
  <c r="F26" i="1"/>
  <c r="F27" i="1"/>
  <c r="F28" i="1"/>
  <c r="F29" i="1"/>
  <c r="F30" i="1"/>
  <c r="F31" i="1"/>
  <c r="F32" i="1"/>
  <c r="F33" i="1"/>
  <c r="F34" i="1"/>
  <c r="F35" i="1"/>
  <c r="F36" i="1"/>
  <c r="F1524" i="1"/>
  <c r="F1911" i="1"/>
  <c r="F473" i="1"/>
  <c r="F1912" i="1"/>
  <c r="F1697" i="1"/>
  <c r="F1913" i="1"/>
  <c r="F1914" i="1"/>
  <c r="F1915" i="1"/>
  <c r="F662" i="1"/>
  <c r="F474" i="1"/>
  <c r="F663" i="1"/>
  <c r="F1916" i="1"/>
  <c r="F1917" i="1"/>
  <c r="F1918" i="1"/>
  <c r="F1919" i="1"/>
  <c r="F664" i="1"/>
  <c r="F1920" i="1"/>
  <c r="F1921" i="1"/>
  <c r="F665" i="1"/>
  <c r="F1922" i="1"/>
  <c r="F1923" i="1"/>
  <c r="F1924" i="1"/>
  <c r="F666" i="1"/>
  <c r="F1571" i="1"/>
  <c r="F667" i="1"/>
  <c r="F1572" i="1"/>
  <c r="F1573" i="1"/>
  <c r="F668" i="1"/>
  <c r="F1925" i="1"/>
  <c r="F1926" i="1"/>
  <c r="F1927" i="1"/>
  <c r="F475" i="1"/>
  <c r="F669" i="1"/>
  <c r="F670" i="1"/>
  <c r="F1928" i="1"/>
  <c r="F1482" i="1"/>
  <c r="F1698" i="1"/>
  <c r="F671" i="1"/>
  <c r="F1929" i="1"/>
  <c r="F1930" i="1"/>
  <c r="F672" i="1"/>
  <c r="F1931" i="1"/>
  <c r="F1932" i="1"/>
  <c r="F1933" i="1"/>
  <c r="F1699" i="1"/>
  <c r="F673" i="1"/>
  <c r="F1155" i="1"/>
  <c r="F1398" i="1"/>
  <c r="F1150" i="1"/>
  <c r="F1151" i="1"/>
  <c r="F1152" i="1"/>
  <c r="F1399" i="1"/>
  <c r="F1153" i="1"/>
  <c r="F1154" i="1"/>
  <c r="F595" i="1"/>
  <c r="F1821" i="1"/>
  <c r="F15" i="1"/>
  <c r="F16" i="1"/>
  <c r="F17" i="1"/>
  <c r="F18" i="1"/>
  <c r="F19" i="1"/>
  <c r="F20" i="1"/>
  <c r="F21" i="1"/>
  <c r="F22" i="1"/>
  <c r="F23" i="1"/>
  <c r="F24" i="1"/>
  <c r="F25" i="1"/>
  <c r="F1523" i="1"/>
  <c r="F1888" i="1"/>
  <c r="F470" i="1"/>
  <c r="F1889" i="1"/>
  <c r="F1694" i="1"/>
  <c r="F1890" i="1"/>
  <c r="F1891" i="1"/>
  <c r="F1892" i="1"/>
  <c r="F650" i="1"/>
  <c r="F471" i="1"/>
  <c r="F651" i="1"/>
  <c r="F1893" i="1"/>
  <c r="F1894" i="1"/>
  <c r="F1895" i="1"/>
  <c r="F1896" i="1"/>
  <c r="F652" i="1"/>
  <c r="F1897" i="1"/>
  <c r="F1898" i="1"/>
  <c r="F653" i="1"/>
  <c r="F1899" i="1"/>
  <c r="F1900" i="1"/>
  <c r="F1901" i="1"/>
  <c r="F654" i="1"/>
  <c r="F1568" i="1"/>
  <c r="F655" i="1"/>
  <c r="F1569" i="1"/>
  <c r="F1570" i="1"/>
  <c r="F656" i="1"/>
  <c r="F1902" i="1"/>
  <c r="F1903" i="1"/>
  <c r="F1904" i="1"/>
  <c r="F472" i="1"/>
  <c r="F657" i="1"/>
  <c r="F658" i="1"/>
  <c r="F1905" i="1"/>
  <c r="F1481" i="1"/>
  <c r="F1695" i="1"/>
  <c r="F659" i="1"/>
  <c r="F1906" i="1"/>
  <c r="F1907" i="1"/>
  <c r="F660" i="1"/>
  <c r="F1908" i="1"/>
  <c r="F1909" i="1"/>
  <c r="F1910" i="1"/>
  <c r="F1696" i="1"/>
  <c r="F661" i="1"/>
  <c r="F1149" i="1"/>
  <c r="F1396" i="1"/>
  <c r="F1144" i="1"/>
  <c r="F1145" i="1"/>
  <c r="F1146" i="1"/>
  <c r="F1397" i="1"/>
  <c r="F1147" i="1"/>
  <c r="F1148" i="1"/>
  <c r="F594" i="1"/>
  <c r="F1820" i="1"/>
  <c r="F4" i="1"/>
  <c r="F5" i="1"/>
  <c r="F6" i="1"/>
  <c r="F7" i="1"/>
  <c r="F8" i="1"/>
  <c r="F9" i="1"/>
  <c r="F10" i="1"/>
  <c r="F11" i="1"/>
  <c r="F12" i="1"/>
  <c r="F13" i="1"/>
  <c r="F14" i="1"/>
  <c r="F1522" i="1"/>
  <c r="F1865" i="1"/>
  <c r="F467" i="1"/>
  <c r="F1866" i="1"/>
  <c r="F1691" i="1"/>
  <c r="F1867" i="1"/>
  <c r="F1868" i="1"/>
  <c r="F1869" i="1"/>
  <c r="F638" i="1"/>
  <c r="F468" i="1"/>
  <c r="F639" i="1"/>
  <c r="F1870" i="1"/>
  <c r="F1871" i="1"/>
  <c r="F1872" i="1"/>
  <c r="F1873" i="1"/>
  <c r="F640" i="1"/>
  <c r="F1874" i="1"/>
  <c r="F1875" i="1"/>
  <c r="F641" i="1"/>
  <c r="F1876" i="1"/>
  <c r="F1877" i="1"/>
  <c r="F1878" i="1"/>
  <c r="F642" i="1"/>
  <c r="F1565" i="1"/>
  <c r="F643" i="1"/>
  <c r="F1566" i="1"/>
  <c r="F1567" i="1"/>
  <c r="F644" i="1"/>
  <c r="F1879" i="1"/>
  <c r="F1880" i="1"/>
  <c r="F1881" i="1"/>
  <c r="F469" i="1"/>
  <c r="F645" i="1"/>
  <c r="F646" i="1"/>
  <c r="F1882" i="1"/>
  <c r="F1480" i="1"/>
  <c r="F1692" i="1"/>
  <c r="F647" i="1"/>
  <c r="F1883" i="1"/>
  <c r="F1884" i="1"/>
  <c r="F648" i="1"/>
  <c r="F1885" i="1"/>
  <c r="F1886" i="1"/>
  <c r="F1887" i="1"/>
  <c r="F1693" i="1"/>
  <c r="F649" i="1"/>
  <c r="F1143" i="1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T71" i="5"/>
  <c r="U71" i="5"/>
  <c r="V71" i="5"/>
  <c r="W71" i="5"/>
  <c r="X71" i="5"/>
  <c r="Y71" i="5"/>
  <c r="Z71" i="5"/>
  <c r="AA71" i="5"/>
  <c r="AB71" i="5"/>
  <c r="AC71" i="5"/>
  <c r="AD71" i="5"/>
  <c r="AE71" i="5"/>
  <c r="AF71" i="5"/>
  <c r="AG71" i="5"/>
  <c r="AH71" i="5"/>
  <c r="AI71" i="5"/>
  <c r="AJ71" i="5"/>
  <c r="AK71" i="5"/>
  <c r="AL71" i="5"/>
  <c r="AM71" i="5"/>
  <c r="AN71" i="5"/>
  <c r="AO71" i="5"/>
  <c r="AP71" i="5"/>
  <c r="AQ71" i="5"/>
  <c r="AR71" i="5"/>
  <c r="AS71" i="5"/>
  <c r="D71" i="5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B7" i="3"/>
  <c r="B6" i="3"/>
</calcChain>
</file>

<file path=xl/sharedStrings.xml><?xml version="1.0" encoding="utf-8"?>
<sst xmlns="http://schemas.openxmlformats.org/spreadsheetml/2006/main" count="14727" uniqueCount="333">
  <si>
    <t>Origin</t>
  </si>
  <si>
    <t>Destination</t>
  </si>
  <si>
    <t>Food name</t>
  </si>
  <si>
    <t>Food group</t>
  </si>
  <si>
    <t>Year</t>
  </si>
  <si>
    <t>Quantity (t/year)</t>
  </si>
  <si>
    <t>Location</t>
  </si>
  <si>
    <t>Segment</t>
  </si>
  <si>
    <t>Food supply</t>
  </si>
  <si>
    <t>Alcoholic Beverages</t>
  </si>
  <si>
    <t>Cereals</t>
  </si>
  <si>
    <t>Eggs</t>
  </si>
  <si>
    <t>Fish, Seafood</t>
  </si>
  <si>
    <t>Fruit</t>
  </si>
  <si>
    <t>Fruits - Excluding Wine</t>
  </si>
  <si>
    <t>Meat</t>
  </si>
  <si>
    <t>Milk and dairy products</t>
  </si>
  <si>
    <t>Milk - Excluding Butter</t>
  </si>
  <si>
    <t>Nuts</t>
  </si>
  <si>
    <t>Treenuts</t>
  </si>
  <si>
    <t>Oilcrops</t>
  </si>
  <si>
    <t>Pulses (beans)</t>
  </si>
  <si>
    <t>Pulses</t>
  </si>
  <si>
    <t>Roots</t>
  </si>
  <si>
    <t>Starchy Roots</t>
  </si>
  <si>
    <t>Spices</t>
  </si>
  <si>
    <t>Stimulants</t>
  </si>
  <si>
    <t>Sugar &amp; Sweeteners</t>
  </si>
  <si>
    <t>Vegetables</t>
  </si>
  <si>
    <t>All</t>
  </si>
  <si>
    <t>Greengrocer, fruit shop, butchers, bakery</t>
  </si>
  <si>
    <t>Public market</t>
  </si>
  <si>
    <t>Restaurant</t>
  </si>
  <si>
    <t>Sandwich shops, lunch counter, diners</t>
  </si>
  <si>
    <t>Supermarket</t>
  </si>
  <si>
    <t>Grocery shop</t>
  </si>
  <si>
    <t>Street market</t>
  </si>
  <si>
    <t>Street vendors</t>
  </si>
  <si>
    <t>Cafeterias</t>
  </si>
  <si>
    <t>Membership shops</t>
  </si>
  <si>
    <t>Oxxo, 7/11</t>
  </si>
  <si>
    <t>Person</t>
  </si>
  <si>
    <t>Department stores</t>
  </si>
  <si>
    <t>Shopping outside the country</t>
  </si>
  <si>
    <t>Diconsa governmental programme</t>
  </si>
  <si>
    <t>Liconsa governmental programme</t>
  </si>
  <si>
    <t>Internet</t>
  </si>
  <si>
    <t>Bar, canteen</t>
  </si>
  <si>
    <t>Cereals including maize</t>
  </si>
  <si>
    <t>Meat and offal</t>
  </si>
  <si>
    <t>Vegetable Oils and Oil crops</t>
  </si>
  <si>
    <t>Vegetable Oils</t>
  </si>
  <si>
    <t>Production</t>
  </si>
  <si>
    <t>Animal feed</t>
  </si>
  <si>
    <t>Cuajimalpa de Morelos</t>
  </si>
  <si>
    <t>Apricot</t>
  </si>
  <si>
    <t>Plum</t>
  </si>
  <si>
    <t>Peach</t>
  </si>
  <si>
    <t>Beans</t>
  </si>
  <si>
    <t>Broad bean</t>
  </si>
  <si>
    <t>Mushrooms</t>
  </si>
  <si>
    <t>Maize</t>
  </si>
  <si>
    <t>Apple</t>
  </si>
  <si>
    <t>Pear</t>
  </si>
  <si>
    <t>Hawthorn</t>
  </si>
  <si>
    <t>Blackberry</t>
  </si>
  <si>
    <t>La Magdalena Contreras</t>
  </si>
  <si>
    <t>Courgette</t>
  </si>
  <si>
    <t>Pumpkin</t>
  </si>
  <si>
    <t>Sweetcorn</t>
  </si>
  <si>
    <t>Raspberry</t>
  </si>
  <si>
    <t>Tomato</t>
  </si>
  <si>
    <t>Alfalfa</t>
  </si>
  <si>
    <t>Milpa Alta</t>
  </si>
  <si>
    <t>Amaranth</t>
  </si>
  <si>
    <t>Brocoli</t>
  </si>
  <si>
    <t>Fig</t>
  </si>
  <si>
    <t>Cactus leaf</t>
  </si>
  <si>
    <t>Carrot</t>
  </si>
  <si>
    <t>Tlalpan</t>
  </si>
  <si>
    <t>Pea</t>
  </si>
  <si>
    <t>Coriander</t>
  </si>
  <si>
    <t>Spinach</t>
  </si>
  <si>
    <t>Radish</t>
  </si>
  <si>
    <t>Olive</t>
  </si>
  <si>
    <t>Chard</t>
  </si>
  <si>
    <t>Celery</t>
  </si>
  <si>
    <t>Beetroot</t>
  </si>
  <si>
    <t>Gourd</t>
  </si>
  <si>
    <t>Cabbage</t>
  </si>
  <si>
    <t>Coliflower</t>
  </si>
  <si>
    <t>Rosemary</t>
  </si>
  <si>
    <t>Green tomato</t>
  </si>
  <si>
    <t>Purslane</t>
  </si>
  <si>
    <t>Xochimilco</t>
  </si>
  <si>
    <t>Milk</t>
  </si>
  <si>
    <t>Honey</t>
  </si>
  <si>
    <t>Milk - excluding butter</t>
  </si>
  <si>
    <t>Other (aquatic products)</t>
  </si>
  <si>
    <t>Azcapotzalco</t>
  </si>
  <si>
    <t>Coyoacan</t>
  </si>
  <si>
    <t>Gustavo A. Madero</t>
  </si>
  <si>
    <t>Iztacalco</t>
  </si>
  <si>
    <t>Iztapalapa</t>
  </si>
  <si>
    <t>Alvaro Obregon</t>
  </si>
  <si>
    <t>Tlahuac</t>
  </si>
  <si>
    <t>Benito Juarez</t>
  </si>
  <si>
    <t>Cuauhtemoc</t>
  </si>
  <si>
    <t>Miguel Hidalgo</t>
  </si>
  <si>
    <t>Venustiano Carranza</t>
  </si>
  <si>
    <t>General facts</t>
  </si>
  <si>
    <t>Variables</t>
  </si>
  <si>
    <t>Data</t>
  </si>
  <si>
    <t>Data source</t>
  </si>
  <si>
    <t>Notes</t>
  </si>
  <si>
    <t>Population</t>
  </si>
  <si>
    <t>Area (km2)</t>
  </si>
  <si>
    <t>INEGI https://cuentame.inegi.org.mx/monografias/informacion/df/territorio/</t>
  </si>
  <si>
    <t>Density (people/km2)</t>
  </si>
  <si>
    <t>GDP / capita (USD)</t>
  </si>
  <si>
    <t>2019, INEGI: https://cuentame.inegi.org.mx/economia/pibpc.aspx?tema=e</t>
  </si>
  <si>
    <t>Original data in mexican pesos is 346,975. I converted to USD by using the average 2019 exchange rate reported on ofx.com: 19.246267)</t>
  </si>
  <si>
    <t>Gini coefficient</t>
  </si>
  <si>
    <t>2018 data, published by CONEVAL in 2020 : https://www.coneval.org.mx/coordinacion/entidades/Documents/Informes_de_pobreza_y_evaluacion_2020_Documentos/Informe_CDMX_2020.pdf</t>
  </si>
  <si>
    <t>% of population working in primary sector</t>
  </si>
  <si>
    <t>Encuesta Nacional de Ocupación y Empleo (INEGI, 2022), información resumida aquí: https://datamexico.org/en/profile/geo/ciudad-de-mexico-cx</t>
  </si>
  <si>
    <t>% of population working in secondary sector</t>
  </si>
  <si>
    <t>% of population working in terciary sector</t>
  </si>
  <si>
    <t>Climate classification</t>
  </si>
  <si>
    <t>Part of the city is "temperate subhumid" and another part is "dry and semi-dry"</t>
  </si>
  <si>
    <t>SEMARNAT : http://gisviewer.semarnat.gob.mx/aplicaciones/Atlas2015/atm_climas.html</t>
  </si>
  <si>
    <t>Built-up area (% of total area)</t>
  </si>
  <si>
    <t>2018 data, INEGI</t>
  </si>
  <si>
    <t>Agriculture (% of total area)</t>
  </si>
  <si>
    <t>Pasture (% of total area)</t>
  </si>
  <si>
    <t>Mining (% of total area)</t>
  </si>
  <si>
    <t>Nature (forest and scrubland) (% of total area)</t>
  </si>
  <si>
    <t>Other (% of total area)</t>
  </si>
  <si>
    <t>DATA</t>
  </si>
  <si>
    <t>Alcaldía</t>
  </si>
  <si>
    <t>METADATA</t>
  </si>
  <si>
    <t>Avena forrajera en verde</t>
  </si>
  <si>
    <t>Name of dataset</t>
  </si>
  <si>
    <t>Estadística de Producción Agrícola</t>
  </si>
  <si>
    <t>Capulín</t>
  </si>
  <si>
    <t>Year of data</t>
  </si>
  <si>
    <t>Chabacano</t>
  </si>
  <si>
    <t>Owner of data</t>
  </si>
  <si>
    <t>Government</t>
  </si>
  <si>
    <t>Ciruela</t>
  </si>
  <si>
    <t>Data publicly available? Rights of access?</t>
  </si>
  <si>
    <t>Freely available</t>
  </si>
  <si>
    <t>Durazno</t>
  </si>
  <si>
    <t>URL where it was downloaded</t>
  </si>
  <si>
    <t>http://infosiap.siap.gob.mx/gobmx/datosAbiertos_a.php</t>
  </si>
  <si>
    <t>Frambuesa</t>
  </si>
  <si>
    <t>Frijol</t>
  </si>
  <si>
    <t xml:space="preserve">Anuario Estadístico de la Producción Ganadera
</t>
  </si>
  <si>
    <t>Haba verde</t>
  </si>
  <si>
    <t>Hongos, setas y champiñones</t>
  </si>
  <si>
    <t>Maíz grano</t>
  </si>
  <si>
    <t>Manzana</t>
  </si>
  <si>
    <t>http://nube.siap.gob.mx/cierre_pecuario/</t>
  </si>
  <si>
    <t>Membrillo</t>
  </si>
  <si>
    <t xml:space="preserve"> * As data for milk was in liter I multiplied by 1.03 (average density of milk) to get kilograms</t>
  </si>
  <si>
    <t>Nuez</t>
  </si>
  <si>
    <t>Pera</t>
  </si>
  <si>
    <t>DATA QUALITY ASSESSMENT</t>
  </si>
  <si>
    <t>Tejocote</t>
  </si>
  <si>
    <t>Zarzamora</t>
  </si>
  <si>
    <t>Rank</t>
  </si>
  <si>
    <t>1 to 5</t>
  </si>
  <si>
    <t>Reliability</t>
  </si>
  <si>
    <t>Calabacita</t>
  </si>
  <si>
    <t>Completeness</t>
  </si>
  <si>
    <t>Calabaza</t>
  </si>
  <si>
    <t>Temporal correlation</t>
  </si>
  <si>
    <t>Geographical correlation</t>
  </si>
  <si>
    <t>Access</t>
  </si>
  <si>
    <t>Additional steps</t>
  </si>
  <si>
    <t>Frequency</t>
  </si>
  <si>
    <t>Elote</t>
  </si>
  <si>
    <t>Informality and illegality</t>
  </si>
  <si>
    <t>Lechuga</t>
  </si>
  <si>
    <t>Tomate rojo (jitomate)</t>
  </si>
  <si>
    <t>Alfalfa verde</t>
  </si>
  <si>
    <t>Amaranto</t>
  </si>
  <si>
    <t>Brócoli</t>
  </si>
  <si>
    <t>Ebo (janamargo o veza)</t>
  </si>
  <si>
    <t>Higo</t>
  </si>
  <si>
    <t>Maíz forrajero en verde</t>
  </si>
  <si>
    <t>Nopalitos</t>
  </si>
  <si>
    <t>Papa</t>
  </si>
  <si>
    <t>Zanahoria</t>
  </si>
  <si>
    <t>Chícharo</t>
  </si>
  <si>
    <t>Cilantro</t>
  </si>
  <si>
    <t>Espinaca</t>
  </si>
  <si>
    <t>Pastos y praderas</t>
  </si>
  <si>
    <t>Rábano</t>
  </si>
  <si>
    <t>Aceituna</t>
  </si>
  <si>
    <t>Acelga</t>
  </si>
  <si>
    <t>Apio</t>
  </si>
  <si>
    <t>Betabel</t>
  </si>
  <si>
    <t>Chilacayote</t>
  </si>
  <si>
    <t>Chile verde</t>
  </si>
  <si>
    <t>Col (repollo)</t>
  </si>
  <si>
    <t>Coliflor</t>
  </si>
  <si>
    <t>Romerito</t>
  </si>
  <si>
    <t>Tomate verde</t>
  </si>
  <si>
    <t>Verdolaga</t>
  </si>
  <si>
    <t>Hortalizas</t>
  </si>
  <si>
    <t>1980-2018</t>
  </si>
  <si>
    <t>Type of food</t>
  </si>
  <si>
    <t>Mexico City Metropolitan Area food supply (kg/capita/yr) (Guibrunet and Arnés, 2021)</t>
  </si>
  <si>
    <t>Food supply (ton/year) (Guibrunet and Arnés, 2021)</t>
  </si>
  <si>
    <t>Cereals - Excluding Maize and Beer</t>
  </si>
  <si>
    <t>Maize and products (excl. maize germ oil)</t>
  </si>
  <si>
    <t>Animal Fat</t>
  </si>
  <si>
    <t>Note: This is the data taken from my paper but it's based on 2017 FAOSTAT data. I could calculate again based on 2018 data.</t>
  </si>
  <si>
    <t>Note: this is the new calculation made with the same method of the paper but based on 2018 data and without the FAOSTAT mistake in the milk figure.</t>
  </si>
  <si>
    <t>Academic paper</t>
  </si>
  <si>
    <t>Own calculations based on FAOSTAT</t>
  </si>
  <si>
    <t>2017-2018</t>
  </si>
  <si>
    <t>Author</t>
  </si>
  <si>
    <t>https://www.tandfonline.com/doi/full/10.1080/23754931.2021.2006758</t>
  </si>
  <si>
    <t>Mexico City food consumption (tons/year)</t>
  </si>
  <si>
    <t>Total</t>
  </si>
  <si>
    <t>Poultry Meat</t>
  </si>
  <si>
    <t>FAO</t>
  </si>
  <si>
    <t>Place of purchase (esp)</t>
  </si>
  <si>
    <t>Place of purchase (english)</t>
  </si>
  <si>
    <t>% of total spent on food</t>
  </si>
  <si>
    <t xml:space="preserve">Tiendas específicas del ramo </t>
  </si>
  <si>
    <t>Mercado</t>
  </si>
  <si>
    <t>Restaurantes</t>
  </si>
  <si>
    <t>Loncherías, fondas, torterías , cocinas económicas, cenadurías</t>
  </si>
  <si>
    <t>Supermercados</t>
  </si>
  <si>
    <t>Tiendas de abarrotes</t>
  </si>
  <si>
    <t>Tianguis o mercado sobre ruedas</t>
  </si>
  <si>
    <t>Vendedores ambulantes</t>
  </si>
  <si>
    <t>Cafeterías</t>
  </si>
  <si>
    <t>Tiendas con membresía</t>
  </si>
  <si>
    <t>Tiendas de conveniencia</t>
  </si>
  <si>
    <t>Persona particular</t>
  </si>
  <si>
    <t>Tiendas departamentales</t>
  </si>
  <si>
    <t>Compras fuera del país</t>
  </si>
  <si>
    <t>Diconsa</t>
  </si>
  <si>
    <t>Lechería Liconsa</t>
  </si>
  <si>
    <t>Pulquería, cantina o bar</t>
  </si>
  <si>
    <t>Encuesta Nacional de Ingresos y Gastos de los Hogares</t>
  </si>
  <si>
    <t>INEGI (mexican government)</t>
  </si>
  <si>
    <t>https://www.inegi.org.mx/programas/enigh/nc/2018/#Datos_abiertos</t>
  </si>
  <si>
    <t>Carencia por acceso a la alimentación (%)</t>
  </si>
  <si>
    <t>Indicadores de pobreza</t>
  </si>
  <si>
    <t>CONEVAL</t>
  </si>
  <si>
    <t>https://www.coneval.org.mx/Medicion/Paginas/Programas_VCOMPL_mpal_2010-2020.aspx</t>
  </si>
  <si>
    <t>Sankey</t>
  </si>
  <si>
    <t>Yes</t>
  </si>
  <si>
    <t>No</t>
  </si>
  <si>
    <t>Proyecciones de la Población de México y de las Entidades Federativas, 2016-2050, CONAPO</t>
  </si>
  <si>
    <t>Bovino-Carne</t>
  </si>
  <si>
    <t>Bovino-Leche</t>
  </si>
  <si>
    <t>Porcino-Carne</t>
  </si>
  <si>
    <t>Ovino-Carne</t>
  </si>
  <si>
    <t>Caprino-Carne</t>
  </si>
  <si>
    <t>Caprino-Leche</t>
  </si>
  <si>
    <t>Ave-Carne</t>
  </si>
  <si>
    <t>Guajolote-Carne</t>
  </si>
  <si>
    <t>Ave-Huevo plato</t>
  </si>
  <si>
    <t>Abeja-Miel</t>
  </si>
  <si>
    <t>Abeja-Cera</t>
  </si>
  <si>
    <t>Ovino-Lana</t>
  </si>
  <si>
    <t>Item</t>
  </si>
  <si>
    <t>Non-food</t>
  </si>
  <si>
    <t>Avena forrajera achicalada</t>
  </si>
  <si>
    <t>Avena forrajera seca</t>
  </si>
  <si>
    <t>Ebo (janamargo o veza) seco</t>
  </si>
  <si>
    <t>Pastos y praderas achicalado</t>
  </si>
  <si>
    <t>Pastos y praderas seco</t>
  </si>
  <si>
    <t>Remolacha forrajera</t>
  </si>
  <si>
    <t>Cebada grano</t>
  </si>
  <si>
    <t>Ejote</t>
  </si>
  <si>
    <t>Frutales varios</t>
  </si>
  <si>
    <t>Haba grano</t>
  </si>
  <si>
    <t>Total (food and non-food)</t>
  </si>
  <si>
    <t>1980-2021</t>
  </si>
  <si>
    <t>Item (english)</t>
  </si>
  <si>
    <t>Pork meat</t>
  </si>
  <si>
    <t>Beef meat</t>
  </si>
  <si>
    <t>Mutton meat</t>
  </si>
  <si>
    <t>Goat meat</t>
  </si>
  <si>
    <t>Goat milk</t>
  </si>
  <si>
    <t>Turkey meat</t>
  </si>
  <si>
    <t>Wax</t>
  </si>
  <si>
    <t>Wool</t>
  </si>
  <si>
    <t>Oat</t>
  </si>
  <si>
    <t>Ebo (animal feed)</t>
  </si>
  <si>
    <t>Grass</t>
  </si>
  <si>
    <t>Sweet grass</t>
  </si>
  <si>
    <t>Dry grass</t>
  </si>
  <si>
    <t>Beetroot feed</t>
  </si>
  <si>
    <t>Cherry</t>
  </si>
  <si>
    <t>Barley</t>
  </si>
  <si>
    <t>Chile</t>
  </si>
  <si>
    <t>Green bean</t>
  </si>
  <si>
    <t>Fruit (diverse)</t>
  </si>
  <si>
    <t>Broan bean, fresh</t>
  </si>
  <si>
    <t>Vegetables (varied)</t>
  </si>
  <si>
    <t>Lettuce</t>
  </si>
  <si>
    <t>Corn</t>
  </si>
  <si>
    <t>Quince</t>
  </si>
  <si>
    <t>Potato</t>
  </si>
  <si>
    <t>Mexico City food supply (tons/year)</t>
  </si>
  <si>
    <t>Food loss</t>
  </si>
  <si>
    <t>Consumption</t>
  </si>
  <si>
    <t>Cereals - Excluding Beer</t>
  </si>
  <si>
    <t>Miscellaneous</t>
  </si>
  <si>
    <t>Stage of the food system</t>
  </si>
  <si>
    <t>% of food lost</t>
  </si>
  <si>
    <t>Production (pre-harvest)</t>
  </si>
  <si>
    <t>Production (post-harvest)</t>
  </si>
  <si>
    <t>Manufacturing</t>
  </si>
  <si>
    <t>Distribution/retail</t>
  </si>
  <si>
    <t xml:space="preserve">Explanation: This is a calculation based on combining Gato et al's 2024 database (total food loss by stage of the food system in tons) and FAOSTAT food supply data for 2014. </t>
  </si>
  <si>
    <t>DATASET 1. Gato et al's paper</t>
  </si>
  <si>
    <t>DATASET 1. FAOSTAT Food balance sheets</t>
  </si>
  <si>
    <t>Authors</t>
  </si>
  <si>
    <t>Restricted by payment</t>
  </si>
  <si>
    <t>https://www.nature.com/articles/s43016-023-00915-6</t>
  </si>
  <si>
    <t>https://www.fao.org/faostat/en/#home</t>
  </si>
  <si>
    <t>Food waste</t>
  </si>
  <si>
    <t>Food loss and waste</t>
  </si>
  <si>
    <t>Classification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</si>
</sst>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6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</font>
    <font>
      <b/>
      <sz val="11"/>
      <color rgb="FF000000"/>
      <name val="Calibri"/>
      <family val="2"/>
      <charset val="1"/>
    </font>
    <font>
      <b/>
      <sz val="10"/>
      <color rgb="FF000000"/>
      <name val="Arial"/>
      <family val="2"/>
    </font>
    <font>
      <sz val="10"/>
      <color rgb="FF000000"/>
      <name val="Calibri"/>
      <family val="2"/>
      <charset val="1"/>
    </font>
    <font>
      <b/>
      <sz val="14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rgb="FF0563C1"/>
      <name val="Calibri"/>
      <family val="2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1"/>
      <color rgb="FF000000"/>
      <name val="Calibri"/>
      <family val="2"/>
      <charset val="1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sz val="12"/>
      <color rgb="FF212529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CCCCC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/>
    <xf numFmtId="0" fontId="7" fillId="0" borderId="0" applyBorder="0" applyProtection="0"/>
    <xf numFmtId="0" fontId="1" fillId="0" borderId="0"/>
    <xf numFmtId="0" fontId="11" fillId="0" borderId="0" applyBorder="0" applyProtection="0">
      <alignment horizontal="left"/>
    </xf>
    <xf numFmtId="0" fontId="11" fillId="0" borderId="0" applyBorder="0" applyProtection="0"/>
    <xf numFmtId="0" fontId="11" fillId="0" borderId="0" applyBorder="0" applyProtection="0"/>
    <xf numFmtId="0" fontId="2" fillId="0" borderId="0" applyBorder="0" applyProtection="0"/>
    <xf numFmtId="0" fontId="2" fillId="0" borderId="0" applyBorder="0" applyProtection="0">
      <alignment horizontal="left"/>
    </xf>
    <xf numFmtId="0" fontId="11" fillId="0" borderId="0" applyBorder="0" applyProtection="0"/>
  </cellStyleXfs>
  <cellXfs count="66">
    <xf numFmtId="0" fontId="0" fillId="0" borderId="0" xfId="0"/>
    <xf numFmtId="0" fontId="1" fillId="0" borderId="0" xfId="2"/>
    <xf numFmtId="0" fontId="3" fillId="0" borderId="0" xfId="2" applyFont="1" applyAlignment="1">
      <alignment horizontal="left"/>
    </xf>
    <xf numFmtId="0" fontId="4" fillId="0" borderId="0" xfId="2" applyFont="1"/>
    <xf numFmtId="4" fontId="1" fillId="0" borderId="0" xfId="2" applyNumberFormat="1"/>
    <xf numFmtId="3" fontId="1" fillId="0" borderId="0" xfId="2" applyNumberFormat="1"/>
    <xf numFmtId="4" fontId="4" fillId="0" borderId="0" xfId="2" applyNumberFormat="1" applyFont="1"/>
    <xf numFmtId="0" fontId="0" fillId="0" borderId="0" xfId="0" applyAlignment="1">
      <alignment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3" fontId="0" fillId="0" borderId="2" xfId="0" applyNumberFormat="1" applyBorder="1" applyAlignment="1">
      <alignment wrapText="1"/>
    </xf>
    <xf numFmtId="164" fontId="0" fillId="0" borderId="2" xfId="0" applyNumberFormat="1" applyBorder="1" applyAlignment="1">
      <alignment wrapText="1"/>
    </xf>
    <xf numFmtId="0" fontId="2" fillId="0" borderId="0" xfId="0" applyFont="1"/>
    <xf numFmtId="0" fontId="2" fillId="0" borderId="2" xfId="0" applyFont="1" applyBorder="1"/>
    <xf numFmtId="0" fontId="2" fillId="0" borderId="0" xfId="0" applyFont="1" applyAlignment="1">
      <alignment horizontal="left"/>
    </xf>
    <xf numFmtId="0" fontId="0" fillId="0" borderId="2" xfId="0" applyBorder="1"/>
    <xf numFmtId="0" fontId="7" fillId="0" borderId="2" xfId="1" applyBorder="1" applyAlignment="1" applyProtection="1">
      <alignment wrapText="1"/>
    </xf>
    <xf numFmtId="0" fontId="0" fillId="0" borderId="3" xfId="0" applyBorder="1"/>
    <xf numFmtId="49" fontId="2" fillId="0" borderId="2" xfId="0" applyNumberFormat="1" applyFont="1" applyBorder="1"/>
    <xf numFmtId="0" fontId="2" fillId="0" borderId="0" xfId="0" applyFont="1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4" fontId="10" fillId="0" borderId="2" xfId="0" applyNumberFormat="1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3" fontId="10" fillId="0" borderId="2" xfId="0" applyNumberFormat="1" applyFont="1" applyBorder="1" applyAlignment="1">
      <alignment vertical="center"/>
    </xf>
    <xf numFmtId="10" fontId="0" fillId="0" borderId="0" xfId="0" applyNumberFormat="1"/>
    <xf numFmtId="10" fontId="2" fillId="0" borderId="2" xfId="0" applyNumberFormat="1" applyFont="1" applyBorder="1"/>
    <xf numFmtId="10" fontId="0" fillId="0" borderId="2" xfId="0" applyNumberFormat="1" applyBorder="1"/>
    <xf numFmtId="10" fontId="0" fillId="0" borderId="0" xfId="0" applyNumberFormat="1" applyAlignment="1">
      <alignment wrapText="1"/>
    </xf>
    <xf numFmtId="0" fontId="7" fillId="0" borderId="0" xfId="1" applyBorder="1" applyProtection="1"/>
    <xf numFmtId="3" fontId="0" fillId="0" borderId="0" xfId="0" applyNumberFormat="1"/>
    <xf numFmtId="0" fontId="12" fillId="0" borderId="0" xfId="2" applyFont="1" applyAlignment="1">
      <alignment horizontal="left"/>
    </xf>
    <xf numFmtId="0" fontId="13" fillId="0" borderId="0" xfId="0" applyFont="1"/>
    <xf numFmtId="3" fontId="13" fillId="0" borderId="0" xfId="0" applyNumberFormat="1" applyFont="1"/>
    <xf numFmtId="0" fontId="14" fillId="0" borderId="0" xfId="2" applyFont="1" applyAlignment="1">
      <alignment horizontal="left"/>
    </xf>
    <xf numFmtId="4" fontId="14" fillId="0" borderId="0" xfId="2" applyNumberFormat="1" applyFont="1" applyAlignment="1">
      <alignment horizontal="right"/>
    </xf>
    <xf numFmtId="0" fontId="14" fillId="0" borderId="0" xfId="2" applyFont="1" applyAlignment="1">
      <alignment horizontal="right"/>
    </xf>
    <xf numFmtId="0" fontId="2" fillId="2" borderId="0" xfId="0" applyFont="1" applyFill="1"/>
    <xf numFmtId="0" fontId="0" fillId="2" borderId="0" xfId="0" applyFill="1"/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wrapText="1"/>
    </xf>
    <xf numFmtId="0" fontId="0" fillId="2" borderId="2" xfId="0" applyFill="1" applyBorder="1" applyAlignment="1">
      <alignment vertical="center"/>
    </xf>
    <xf numFmtId="4" fontId="0" fillId="2" borderId="2" xfId="0" applyNumberFormat="1" applyFill="1" applyBorder="1" applyAlignment="1">
      <alignment vertical="center"/>
    </xf>
    <xf numFmtId="4" fontId="0" fillId="2" borderId="2" xfId="0" applyNumberFormat="1" applyFill="1" applyBorder="1"/>
    <xf numFmtId="0" fontId="2" fillId="2" borderId="0" xfId="0" applyFont="1" applyFill="1" applyAlignment="1">
      <alignment horizontal="left"/>
    </xf>
    <xf numFmtId="0" fontId="0" fillId="2" borderId="2" xfId="0" applyFill="1" applyBorder="1"/>
    <xf numFmtId="0" fontId="0" fillId="2" borderId="2" xfId="0" applyFill="1" applyBorder="1" applyAlignment="1">
      <alignment wrapText="1"/>
    </xf>
    <xf numFmtId="0" fontId="7" fillId="2" borderId="2" xfId="1" applyFill="1" applyBorder="1" applyAlignment="1" applyProtection="1">
      <alignment wrapText="1"/>
    </xf>
    <xf numFmtId="0" fontId="0" fillId="2" borderId="0" xfId="0" applyFill="1" applyAlignment="1">
      <alignment wrapText="1"/>
    </xf>
    <xf numFmtId="0" fontId="2" fillId="2" borderId="2" xfId="0" applyFont="1" applyFill="1" applyBorder="1"/>
    <xf numFmtId="49" fontId="2" fillId="2" borderId="2" xfId="0" applyNumberFormat="1" applyFont="1" applyFill="1" applyBorder="1"/>
    <xf numFmtId="0" fontId="0" fillId="3" borderId="2" xfId="0" applyFill="1" applyBorder="1"/>
    <xf numFmtId="0" fontId="15" fillId="0" borderId="0" xfId="0" applyFont="1"/>
    <xf numFmtId="0" fontId="13" fillId="0" borderId="2" xfId="0" applyFont="1" applyBorder="1" applyAlignment="1">
      <alignment wrapText="1"/>
    </xf>
    <xf numFmtId="10" fontId="0" fillId="0" borderId="2" xfId="0" applyNumberFormat="1" applyBorder="1" applyAlignment="1">
      <alignment wrapText="1"/>
    </xf>
    <xf numFmtId="10" fontId="13" fillId="0" borderId="2" xfId="0" applyNumberFormat="1" applyFont="1" applyBorder="1" applyAlignment="1">
      <alignment wrapText="1"/>
    </xf>
    <xf numFmtId="0" fontId="13" fillId="0" borderId="0" xfId="0" applyFont="1" applyAlignment="1">
      <alignment wrapText="1"/>
    </xf>
    <xf numFmtId="0" fontId="0" fillId="0" borderId="2" xfId="0" applyBorder="1" applyAlignment="1">
      <alignment horizontal="left" wrapText="1"/>
    </xf>
    <xf numFmtId="0" fontId="0" fillId="2" borderId="2" xfId="0" applyFill="1" applyBorder="1" applyAlignment="1">
      <alignment horizontal="left" wrapText="1"/>
    </xf>
    <xf numFmtId="0" fontId="0" fillId="0" borderId="0" xfId="0" applyAlignment="1">
      <alignment horizontal="center" wrapText="1"/>
    </xf>
  </cellXfs>
  <cellStyles count="9">
    <cellStyle name="Hyperlink" xfId="1" builtinId="8"/>
    <cellStyle name="Normal" xfId="0" builtinId="0"/>
    <cellStyle name="Normal 2" xfId="2" xr:uid="{00000000-0005-0000-0000-000006000000}"/>
    <cellStyle name="Pivot Table Category" xfId="3" xr:uid="{00000000-0005-0000-0000-000007000000}"/>
    <cellStyle name="Pivot Table Corner" xfId="4" xr:uid="{00000000-0005-0000-0000-000008000000}"/>
    <cellStyle name="Pivot Table Field" xfId="5" xr:uid="{00000000-0005-0000-0000-000009000000}"/>
    <cellStyle name="Pivot Table Result" xfId="6" xr:uid="{00000000-0005-0000-0000-00000A000000}"/>
    <cellStyle name="Pivot Table Title" xfId="7" xr:uid="{00000000-0005-0000-0000-00000B000000}"/>
    <cellStyle name="Pivot Table Value" xfId="8" xr:uid="{00000000-0005-0000-0000-00000C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infosiap.siap.gob.mx/gobmx/datosAbiertos_a.php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neval.org.mx/Medicion/Paginas/Programas_VCOMPL_mpal_2010-2020.aspx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47870"/>
  <sheetViews>
    <sheetView zoomScaleNormal="100" workbookViewId="0">
      <selection activeCell="F2835" sqref="F2835"/>
    </sheetView>
  </sheetViews>
  <sheetFormatPr defaultColWidth="12.5703125" defaultRowHeight="15" x14ac:dyDescent="0.25"/>
  <cols>
    <col min="1" max="1" width="18.42578125" style="1" customWidth="1"/>
    <col min="2" max="2" width="12.5703125" style="1"/>
    <col min="3" max="3" width="21.28515625" style="1" customWidth="1"/>
    <col min="4" max="4" width="35.42578125" style="1" customWidth="1"/>
    <col min="5" max="5" width="12.5703125" style="1"/>
    <col min="6" max="6" width="20" style="1" customWidth="1"/>
    <col min="7" max="7" width="13.140625" style="1" customWidth="1"/>
    <col min="8" max="8" width="28.7109375" style="1" bestFit="1" customWidth="1"/>
    <col min="9" max="9" width="23" bestFit="1" customWidth="1"/>
    <col min="10" max="16383" width="12.5703125" style="1"/>
    <col min="16384" max="16384" width="9.140625" style="1" customWidth="1"/>
  </cols>
  <sheetData>
    <row r="1" spans="1:9" ht="12.7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6" t="s">
        <v>256</v>
      </c>
    </row>
    <row r="2" spans="1:9" x14ac:dyDescent="0.25">
      <c r="A2" s="1" t="s">
        <v>8</v>
      </c>
      <c r="B2" s="3" t="s">
        <v>314</v>
      </c>
      <c r="C2" s="3" t="s">
        <v>9</v>
      </c>
      <c r="D2" s="3" t="s">
        <v>9</v>
      </c>
      <c r="E2" s="3">
        <v>2018</v>
      </c>
      <c r="F2" s="6">
        <f>'Food consumption'!B6</f>
        <v>148278.878</v>
      </c>
      <c r="I2" t="s">
        <v>257</v>
      </c>
    </row>
    <row r="3" spans="1:9" ht="15.75" customHeight="1" x14ac:dyDescent="0.2">
      <c r="A3" s="39" t="s">
        <v>8</v>
      </c>
      <c r="B3" s="39" t="s">
        <v>314</v>
      </c>
      <c r="C3" s="39" t="s">
        <v>53</v>
      </c>
      <c r="D3" s="39" t="s">
        <v>53</v>
      </c>
      <c r="E3" s="41">
        <v>2018</v>
      </c>
      <c r="F3" s="40">
        <v>105078.99</v>
      </c>
      <c r="G3" s="39"/>
      <c r="H3" s="39"/>
      <c r="I3" s="39" t="s">
        <v>258</v>
      </c>
    </row>
    <row r="4" spans="1:9" ht="15.75" customHeight="1" x14ac:dyDescent="0.25">
      <c r="A4" s="1" t="s">
        <v>52</v>
      </c>
      <c r="B4" s="1" t="s">
        <v>8</v>
      </c>
      <c r="C4" s="3" t="s">
        <v>72</v>
      </c>
      <c r="D4" t="s">
        <v>53</v>
      </c>
      <c r="E4" s="3">
        <v>2018</v>
      </c>
      <c r="F4" s="4">
        <f>'historic local production'!AP14</f>
        <v>794.5</v>
      </c>
      <c r="I4" t="s">
        <v>258</v>
      </c>
    </row>
    <row r="5" spans="1:9" ht="15.75" customHeight="1" x14ac:dyDescent="0.25">
      <c r="A5" s="1" t="s">
        <v>52</v>
      </c>
      <c r="B5" s="1" t="s">
        <v>8</v>
      </c>
      <c r="C5" s="3" t="s">
        <v>295</v>
      </c>
      <c r="D5" t="s">
        <v>53</v>
      </c>
      <c r="E5" s="3">
        <v>2018</v>
      </c>
      <c r="F5" s="4">
        <f>'historic local production'!AP15</f>
        <v>0</v>
      </c>
      <c r="I5" t="s">
        <v>258</v>
      </c>
    </row>
    <row r="6" spans="1:9" ht="15.75" customHeight="1" x14ac:dyDescent="0.25">
      <c r="A6" s="1" t="s">
        <v>52</v>
      </c>
      <c r="B6" s="1" t="s">
        <v>8</v>
      </c>
      <c r="C6" s="3" t="s">
        <v>295</v>
      </c>
      <c r="D6" t="s">
        <v>53</v>
      </c>
      <c r="E6" s="3">
        <v>2018</v>
      </c>
      <c r="F6" s="4">
        <f>'historic local production'!AP16</f>
        <v>96614.21</v>
      </c>
      <c r="I6" t="s">
        <v>258</v>
      </c>
    </row>
    <row r="7" spans="1:9" ht="15.75" customHeight="1" x14ac:dyDescent="0.25">
      <c r="A7" s="1" t="s">
        <v>52</v>
      </c>
      <c r="B7" s="1" t="s">
        <v>8</v>
      </c>
      <c r="C7" s="3" t="s">
        <v>295</v>
      </c>
      <c r="D7" t="s">
        <v>53</v>
      </c>
      <c r="E7" s="3">
        <v>2018</v>
      </c>
      <c r="F7" s="4">
        <f>'historic local production'!AP17</f>
        <v>0</v>
      </c>
      <c r="I7" t="s">
        <v>258</v>
      </c>
    </row>
    <row r="8" spans="1:9" ht="15.75" customHeight="1" x14ac:dyDescent="0.25">
      <c r="A8" s="1" t="s">
        <v>52</v>
      </c>
      <c r="B8" s="1" t="s">
        <v>8</v>
      </c>
      <c r="C8" s="3" t="s">
        <v>296</v>
      </c>
      <c r="D8" t="s">
        <v>53</v>
      </c>
      <c r="E8" s="3">
        <v>2018</v>
      </c>
      <c r="F8" s="4">
        <f>'historic local production'!AP18</f>
        <v>2446.4499999999998</v>
      </c>
      <c r="I8" t="s">
        <v>258</v>
      </c>
    </row>
    <row r="9" spans="1:9" ht="15.75" customHeight="1" x14ac:dyDescent="0.25">
      <c r="A9" s="1" t="s">
        <v>52</v>
      </c>
      <c r="B9" s="1" t="s">
        <v>8</v>
      </c>
      <c r="C9" s="3" t="s">
        <v>296</v>
      </c>
      <c r="D9" t="s">
        <v>53</v>
      </c>
      <c r="E9" s="3">
        <v>2018</v>
      </c>
      <c r="F9" s="4">
        <f>'historic local production'!AP19</f>
        <v>0</v>
      </c>
      <c r="I9" t="s">
        <v>258</v>
      </c>
    </row>
    <row r="10" spans="1:9" ht="15.75" customHeight="1" x14ac:dyDescent="0.25">
      <c r="A10" s="1" t="s">
        <v>52</v>
      </c>
      <c r="B10" s="1" t="s">
        <v>8</v>
      </c>
      <c r="C10" s="3" t="s">
        <v>61</v>
      </c>
      <c r="D10" t="s">
        <v>53</v>
      </c>
      <c r="E10" s="3">
        <v>2018</v>
      </c>
      <c r="F10" s="4">
        <f>'historic local production'!AP20</f>
        <v>4385.53</v>
      </c>
      <c r="I10" t="s">
        <v>258</v>
      </c>
    </row>
    <row r="11" spans="1:9" ht="15.75" customHeight="1" x14ac:dyDescent="0.25">
      <c r="A11" s="1" t="s">
        <v>52</v>
      </c>
      <c r="B11" s="1" t="s">
        <v>8</v>
      </c>
      <c r="C11" s="3" t="s">
        <v>297</v>
      </c>
      <c r="D11" t="s">
        <v>53</v>
      </c>
      <c r="E11" s="3">
        <v>2018</v>
      </c>
      <c r="F11" s="4">
        <f>'historic local production'!AP21</f>
        <v>838.3</v>
      </c>
      <c r="I11" t="s">
        <v>258</v>
      </c>
    </row>
    <row r="12" spans="1:9" ht="15.75" customHeight="1" x14ac:dyDescent="0.25">
      <c r="A12" s="1" t="s">
        <v>52</v>
      </c>
      <c r="B12" s="1" t="s">
        <v>8</v>
      </c>
      <c r="C12" s="3" t="s">
        <v>298</v>
      </c>
      <c r="D12" t="s">
        <v>53</v>
      </c>
      <c r="E12" s="3">
        <v>2018</v>
      </c>
      <c r="F12" s="4">
        <f>'historic local production'!AP22</f>
        <v>0</v>
      </c>
      <c r="I12" t="s">
        <v>258</v>
      </c>
    </row>
    <row r="13" spans="1:9" ht="15.75" customHeight="1" x14ac:dyDescent="0.25">
      <c r="A13" s="1" t="s">
        <v>52</v>
      </c>
      <c r="B13" s="1" t="s">
        <v>8</v>
      </c>
      <c r="C13" s="3" t="s">
        <v>299</v>
      </c>
      <c r="D13" t="s">
        <v>53</v>
      </c>
      <c r="E13" s="3">
        <v>2018</v>
      </c>
      <c r="F13" s="4">
        <f>'historic local production'!AP23</f>
        <v>0</v>
      </c>
      <c r="I13" t="s">
        <v>258</v>
      </c>
    </row>
    <row r="14" spans="1:9" ht="15.75" customHeight="1" x14ac:dyDescent="0.25">
      <c r="A14" s="1" t="s">
        <v>52</v>
      </c>
      <c r="B14" s="1" t="s">
        <v>8</v>
      </c>
      <c r="C14" s="3" t="s">
        <v>300</v>
      </c>
      <c r="D14" t="s">
        <v>53</v>
      </c>
      <c r="E14" s="3">
        <v>2018</v>
      </c>
      <c r="F14" s="4">
        <f>'historic local production'!AP24</f>
        <v>0</v>
      </c>
      <c r="I14" t="s">
        <v>258</v>
      </c>
    </row>
    <row r="15" spans="1:9" ht="15.75" customHeight="1" x14ac:dyDescent="0.25">
      <c r="A15" s="1" t="s">
        <v>52</v>
      </c>
      <c r="B15" s="1" t="s">
        <v>8</v>
      </c>
      <c r="C15" s="3" t="s">
        <v>72</v>
      </c>
      <c r="D15" t="s">
        <v>53</v>
      </c>
      <c r="E15" s="1">
        <v>1980</v>
      </c>
      <c r="F15" s="35">
        <f>'historic local production'!D14</f>
        <v>0</v>
      </c>
      <c r="I15" t="s">
        <v>258</v>
      </c>
    </row>
    <row r="16" spans="1:9" ht="15.75" customHeight="1" x14ac:dyDescent="0.25">
      <c r="A16" s="1" t="s">
        <v>52</v>
      </c>
      <c r="B16" s="1" t="s">
        <v>8</v>
      </c>
      <c r="C16" s="3" t="s">
        <v>295</v>
      </c>
      <c r="D16" t="s">
        <v>53</v>
      </c>
      <c r="E16" s="1">
        <v>1980</v>
      </c>
      <c r="F16" s="35">
        <f>'historic local production'!D15</f>
        <v>0</v>
      </c>
      <c r="I16" t="s">
        <v>258</v>
      </c>
    </row>
    <row r="17" spans="1:9" ht="15.75" customHeight="1" x14ac:dyDescent="0.25">
      <c r="A17" s="1" t="s">
        <v>52</v>
      </c>
      <c r="B17" s="1" t="s">
        <v>8</v>
      </c>
      <c r="C17" s="3" t="s">
        <v>295</v>
      </c>
      <c r="D17" t="s">
        <v>53</v>
      </c>
      <c r="E17" s="1">
        <v>1980</v>
      </c>
      <c r="F17" s="35">
        <f>'historic local production'!D16</f>
        <v>37615</v>
      </c>
      <c r="I17" t="s">
        <v>258</v>
      </c>
    </row>
    <row r="18" spans="1:9" x14ac:dyDescent="0.25">
      <c r="A18" s="1" t="s">
        <v>52</v>
      </c>
      <c r="B18" s="1" t="s">
        <v>8</v>
      </c>
      <c r="C18" s="3" t="s">
        <v>295</v>
      </c>
      <c r="D18" t="s">
        <v>53</v>
      </c>
      <c r="E18" s="1">
        <v>1980</v>
      </c>
      <c r="F18" s="35">
        <f>'historic local production'!D17</f>
        <v>0</v>
      </c>
      <c r="I18" t="s">
        <v>258</v>
      </c>
    </row>
    <row r="19" spans="1:9" x14ac:dyDescent="0.25">
      <c r="A19" s="1" t="s">
        <v>52</v>
      </c>
      <c r="B19" s="1" t="s">
        <v>8</v>
      </c>
      <c r="C19" s="3" t="s">
        <v>296</v>
      </c>
      <c r="D19" t="s">
        <v>53</v>
      </c>
      <c r="E19" s="1">
        <v>1980</v>
      </c>
      <c r="F19" s="35">
        <f>'historic local production'!D18</f>
        <v>716</v>
      </c>
      <c r="I19" t="s">
        <v>258</v>
      </c>
    </row>
    <row r="20" spans="1:9" x14ac:dyDescent="0.25">
      <c r="A20" s="1" t="s">
        <v>52</v>
      </c>
      <c r="B20" s="1" t="s">
        <v>8</v>
      </c>
      <c r="C20" s="3" t="s">
        <v>296</v>
      </c>
      <c r="D20" t="s">
        <v>53</v>
      </c>
      <c r="E20" s="1">
        <v>1980</v>
      </c>
      <c r="F20" s="35">
        <f>'historic local production'!D19</f>
        <v>0</v>
      </c>
      <c r="I20" t="s">
        <v>258</v>
      </c>
    </row>
    <row r="21" spans="1:9" x14ac:dyDescent="0.25">
      <c r="A21" s="1" t="s">
        <v>52</v>
      </c>
      <c r="B21" s="1" t="s">
        <v>8</v>
      </c>
      <c r="C21" s="3" t="s">
        <v>61</v>
      </c>
      <c r="D21" t="s">
        <v>53</v>
      </c>
      <c r="E21" s="1">
        <v>1980</v>
      </c>
      <c r="F21" s="35">
        <f>'historic local production'!D20</f>
        <v>20160</v>
      </c>
      <c r="I21" t="s">
        <v>258</v>
      </c>
    </row>
    <row r="22" spans="1:9" x14ac:dyDescent="0.25">
      <c r="A22" s="1" t="s">
        <v>52</v>
      </c>
      <c r="B22" s="1" t="s">
        <v>8</v>
      </c>
      <c r="C22" s="3" t="s">
        <v>297</v>
      </c>
      <c r="D22" t="s">
        <v>53</v>
      </c>
      <c r="E22" s="1">
        <v>1980</v>
      </c>
      <c r="F22" s="35">
        <f>'historic local production'!D21</f>
        <v>0</v>
      </c>
      <c r="I22" t="s">
        <v>258</v>
      </c>
    </row>
    <row r="23" spans="1:9" x14ac:dyDescent="0.25">
      <c r="A23" s="1" t="s">
        <v>52</v>
      </c>
      <c r="B23" s="1" t="s">
        <v>8</v>
      </c>
      <c r="C23" s="3" t="s">
        <v>298</v>
      </c>
      <c r="D23" t="s">
        <v>53</v>
      </c>
      <c r="E23" s="1">
        <v>1980</v>
      </c>
      <c r="F23" s="35">
        <f>'historic local production'!D22</f>
        <v>0</v>
      </c>
      <c r="I23" t="s">
        <v>258</v>
      </c>
    </row>
    <row r="24" spans="1:9" x14ac:dyDescent="0.25">
      <c r="A24" s="1" t="s">
        <v>52</v>
      </c>
      <c r="B24" s="1" t="s">
        <v>8</v>
      </c>
      <c r="C24" s="3" t="s">
        <v>299</v>
      </c>
      <c r="D24" t="s">
        <v>53</v>
      </c>
      <c r="E24" s="1">
        <v>1980</v>
      </c>
      <c r="F24" s="35">
        <f>'historic local production'!D23</f>
        <v>0</v>
      </c>
      <c r="I24" t="s">
        <v>258</v>
      </c>
    </row>
    <row r="25" spans="1:9" x14ac:dyDescent="0.25">
      <c r="A25" s="1" t="s">
        <v>52</v>
      </c>
      <c r="B25" s="1" t="s">
        <v>8</v>
      </c>
      <c r="C25" s="3" t="s">
        <v>300</v>
      </c>
      <c r="D25" t="s">
        <v>53</v>
      </c>
      <c r="E25" s="1">
        <v>1980</v>
      </c>
      <c r="F25" s="35">
        <f>'historic local production'!D24</f>
        <v>3600</v>
      </c>
      <c r="I25" t="s">
        <v>258</v>
      </c>
    </row>
    <row r="26" spans="1:9" x14ac:dyDescent="0.25">
      <c r="A26" s="1" t="s">
        <v>52</v>
      </c>
      <c r="B26" s="1" t="s">
        <v>8</v>
      </c>
      <c r="C26" s="3" t="s">
        <v>72</v>
      </c>
      <c r="D26" t="s">
        <v>53</v>
      </c>
      <c r="E26" s="1">
        <v>1981</v>
      </c>
      <c r="F26" s="5">
        <f>'historic local production'!E14</f>
        <v>0</v>
      </c>
      <c r="I26" t="s">
        <v>258</v>
      </c>
    </row>
    <row r="27" spans="1:9" x14ac:dyDescent="0.25">
      <c r="A27" s="1" t="s">
        <v>52</v>
      </c>
      <c r="B27" s="1" t="s">
        <v>8</v>
      </c>
      <c r="C27" s="3" t="s">
        <v>295</v>
      </c>
      <c r="D27" t="s">
        <v>53</v>
      </c>
      <c r="E27" s="1">
        <v>1981</v>
      </c>
      <c r="F27" s="5">
        <f>'historic local production'!E15</f>
        <v>0</v>
      </c>
      <c r="I27" t="s">
        <v>258</v>
      </c>
    </row>
    <row r="28" spans="1:9" x14ac:dyDescent="0.25">
      <c r="A28" s="1" t="s">
        <v>52</v>
      </c>
      <c r="B28" s="1" t="s">
        <v>8</v>
      </c>
      <c r="C28" s="3" t="s">
        <v>295</v>
      </c>
      <c r="D28" t="s">
        <v>53</v>
      </c>
      <c r="E28" s="1">
        <v>1981</v>
      </c>
      <c r="F28" s="5">
        <f>'historic local production'!E16</f>
        <v>36582</v>
      </c>
      <c r="I28" t="s">
        <v>258</v>
      </c>
    </row>
    <row r="29" spans="1:9" x14ac:dyDescent="0.25">
      <c r="A29" s="1" t="s">
        <v>52</v>
      </c>
      <c r="B29" s="1" t="s">
        <v>8</v>
      </c>
      <c r="C29" s="3" t="s">
        <v>295</v>
      </c>
      <c r="D29" t="s">
        <v>53</v>
      </c>
      <c r="E29" s="1">
        <v>1981</v>
      </c>
      <c r="F29" s="5">
        <f>'historic local production'!E17</f>
        <v>0</v>
      </c>
      <c r="I29" t="s">
        <v>258</v>
      </c>
    </row>
    <row r="30" spans="1:9" x14ac:dyDescent="0.25">
      <c r="A30" s="1" t="s">
        <v>52</v>
      </c>
      <c r="B30" s="1" t="s">
        <v>8</v>
      </c>
      <c r="C30" s="3" t="s">
        <v>296</v>
      </c>
      <c r="D30" t="s">
        <v>53</v>
      </c>
      <c r="E30" s="1">
        <v>1981</v>
      </c>
      <c r="F30" s="5">
        <f>'historic local production'!E18</f>
        <v>1193</v>
      </c>
      <c r="I30" t="s">
        <v>258</v>
      </c>
    </row>
    <row r="31" spans="1:9" x14ac:dyDescent="0.25">
      <c r="A31" s="1" t="s">
        <v>52</v>
      </c>
      <c r="B31" s="1" t="s">
        <v>8</v>
      </c>
      <c r="C31" s="3" t="s">
        <v>296</v>
      </c>
      <c r="D31" t="s">
        <v>53</v>
      </c>
      <c r="E31" s="1">
        <v>1981</v>
      </c>
      <c r="F31" s="5">
        <f>'historic local production'!E19</f>
        <v>0</v>
      </c>
      <c r="I31" t="s">
        <v>258</v>
      </c>
    </row>
    <row r="32" spans="1:9" x14ac:dyDescent="0.25">
      <c r="A32" s="1" t="s">
        <v>52</v>
      </c>
      <c r="B32" s="1" t="s">
        <v>8</v>
      </c>
      <c r="C32" s="3" t="s">
        <v>61</v>
      </c>
      <c r="D32" t="s">
        <v>53</v>
      </c>
      <c r="E32" s="1">
        <v>1981</v>
      </c>
      <c r="F32" s="5">
        <f>'historic local production'!E20</f>
        <v>12271</v>
      </c>
      <c r="I32" t="s">
        <v>258</v>
      </c>
    </row>
    <row r="33" spans="1:9" x14ac:dyDescent="0.25">
      <c r="A33" s="1" t="s">
        <v>52</v>
      </c>
      <c r="B33" s="1" t="s">
        <v>8</v>
      </c>
      <c r="C33" s="3" t="s">
        <v>297</v>
      </c>
      <c r="D33" t="s">
        <v>53</v>
      </c>
      <c r="E33" s="1">
        <v>1981</v>
      </c>
      <c r="F33" s="5">
        <f>'historic local production'!E21</f>
        <v>0</v>
      </c>
      <c r="I33" t="s">
        <v>258</v>
      </c>
    </row>
    <row r="34" spans="1:9" x14ac:dyDescent="0.25">
      <c r="A34" s="1" t="s">
        <v>52</v>
      </c>
      <c r="B34" s="1" t="s">
        <v>8</v>
      </c>
      <c r="C34" s="3" t="s">
        <v>298</v>
      </c>
      <c r="D34" t="s">
        <v>53</v>
      </c>
      <c r="E34" s="1">
        <v>1981</v>
      </c>
      <c r="F34" s="5">
        <f>'historic local production'!E22</f>
        <v>0</v>
      </c>
      <c r="I34" t="s">
        <v>258</v>
      </c>
    </row>
    <row r="35" spans="1:9" x14ac:dyDescent="0.25">
      <c r="A35" s="1" t="s">
        <v>52</v>
      </c>
      <c r="B35" s="1" t="s">
        <v>8</v>
      </c>
      <c r="C35" s="3" t="s">
        <v>299</v>
      </c>
      <c r="D35" t="s">
        <v>53</v>
      </c>
      <c r="E35" s="1">
        <v>1981</v>
      </c>
      <c r="F35" s="5">
        <f>'historic local production'!E23</f>
        <v>0</v>
      </c>
      <c r="I35" t="s">
        <v>258</v>
      </c>
    </row>
    <row r="36" spans="1:9" x14ac:dyDescent="0.25">
      <c r="A36" s="1" t="s">
        <v>52</v>
      </c>
      <c r="B36" s="1" t="s">
        <v>8</v>
      </c>
      <c r="C36" s="3" t="s">
        <v>300</v>
      </c>
      <c r="D36" t="s">
        <v>53</v>
      </c>
      <c r="E36" s="1">
        <v>1981</v>
      </c>
      <c r="F36" s="5">
        <f>'historic local production'!E24</f>
        <v>4125</v>
      </c>
      <c r="I36" t="s">
        <v>258</v>
      </c>
    </row>
    <row r="37" spans="1:9" x14ac:dyDescent="0.25">
      <c r="A37" s="1" t="s">
        <v>52</v>
      </c>
      <c r="B37" s="1" t="s">
        <v>8</v>
      </c>
      <c r="C37" s="3" t="s">
        <v>72</v>
      </c>
      <c r="D37" t="s">
        <v>53</v>
      </c>
      <c r="E37" s="1">
        <v>1982</v>
      </c>
      <c r="F37" s="5">
        <f>'historic local production'!F14</f>
        <v>0</v>
      </c>
      <c r="I37" t="s">
        <v>258</v>
      </c>
    </row>
    <row r="38" spans="1:9" x14ac:dyDescent="0.25">
      <c r="A38" s="1" t="s">
        <v>52</v>
      </c>
      <c r="B38" s="1" t="s">
        <v>8</v>
      </c>
      <c r="C38" s="3" t="s">
        <v>295</v>
      </c>
      <c r="D38" t="s">
        <v>53</v>
      </c>
      <c r="E38" s="1">
        <v>1982</v>
      </c>
      <c r="F38" s="5">
        <f>'historic local production'!F15</f>
        <v>0</v>
      </c>
      <c r="I38" t="s">
        <v>258</v>
      </c>
    </row>
    <row r="39" spans="1:9" x14ac:dyDescent="0.25">
      <c r="A39" s="1" t="s">
        <v>52</v>
      </c>
      <c r="B39" s="1" t="s">
        <v>8</v>
      </c>
      <c r="C39" s="3" t="s">
        <v>295</v>
      </c>
      <c r="D39" t="s">
        <v>53</v>
      </c>
      <c r="E39" s="1">
        <v>1982</v>
      </c>
      <c r="F39" s="5">
        <f>'historic local production'!F16</f>
        <v>33523</v>
      </c>
      <c r="I39" t="s">
        <v>258</v>
      </c>
    </row>
    <row r="40" spans="1:9" x14ac:dyDescent="0.25">
      <c r="A40" s="1" t="s">
        <v>52</v>
      </c>
      <c r="B40" s="1" t="s">
        <v>8</v>
      </c>
      <c r="C40" s="3" t="s">
        <v>295</v>
      </c>
      <c r="D40" t="s">
        <v>53</v>
      </c>
      <c r="E40" s="1">
        <v>1982</v>
      </c>
      <c r="F40" s="5">
        <f>'historic local production'!F17</f>
        <v>0</v>
      </c>
      <c r="I40" t="s">
        <v>258</v>
      </c>
    </row>
    <row r="41" spans="1:9" x14ac:dyDescent="0.25">
      <c r="A41" s="1" t="s">
        <v>52</v>
      </c>
      <c r="B41" s="1" t="s">
        <v>8</v>
      </c>
      <c r="C41" s="3" t="s">
        <v>296</v>
      </c>
      <c r="D41" t="s">
        <v>53</v>
      </c>
      <c r="E41" s="1">
        <v>1982</v>
      </c>
      <c r="F41" s="5">
        <f>'historic local production'!F18</f>
        <v>1136</v>
      </c>
      <c r="I41" t="s">
        <v>258</v>
      </c>
    </row>
    <row r="42" spans="1:9" x14ac:dyDescent="0.25">
      <c r="A42" s="1" t="s">
        <v>52</v>
      </c>
      <c r="B42" s="1" t="s">
        <v>8</v>
      </c>
      <c r="C42" s="3" t="s">
        <v>296</v>
      </c>
      <c r="D42" t="s">
        <v>53</v>
      </c>
      <c r="E42" s="1">
        <v>1982</v>
      </c>
      <c r="F42" s="5">
        <f>'historic local production'!F19</f>
        <v>0</v>
      </c>
      <c r="I42" t="s">
        <v>258</v>
      </c>
    </row>
    <row r="43" spans="1:9" x14ac:dyDescent="0.25">
      <c r="A43" s="1" t="s">
        <v>52</v>
      </c>
      <c r="B43" s="1" t="s">
        <v>8</v>
      </c>
      <c r="C43" s="3" t="s">
        <v>61</v>
      </c>
      <c r="D43" t="s">
        <v>53</v>
      </c>
      <c r="E43" s="1">
        <v>1982</v>
      </c>
      <c r="F43" s="5">
        <f>'historic local production'!F20</f>
        <v>0</v>
      </c>
      <c r="I43" t="s">
        <v>258</v>
      </c>
    </row>
    <row r="44" spans="1:9" x14ac:dyDescent="0.25">
      <c r="A44" s="1" t="s">
        <v>52</v>
      </c>
      <c r="B44" s="1" t="s">
        <v>8</v>
      </c>
      <c r="C44" s="3" t="s">
        <v>297</v>
      </c>
      <c r="D44" t="s">
        <v>53</v>
      </c>
      <c r="E44" s="1">
        <v>1982</v>
      </c>
      <c r="F44" s="5">
        <f>'historic local production'!F21</f>
        <v>0</v>
      </c>
      <c r="I44" t="s">
        <v>258</v>
      </c>
    </row>
    <row r="45" spans="1:9" x14ac:dyDescent="0.25">
      <c r="A45" s="1" t="s">
        <v>52</v>
      </c>
      <c r="B45" s="1" t="s">
        <v>8</v>
      </c>
      <c r="C45" s="3" t="s">
        <v>298</v>
      </c>
      <c r="D45" t="s">
        <v>53</v>
      </c>
      <c r="E45" s="1">
        <v>1982</v>
      </c>
      <c r="F45" s="5">
        <f>'historic local production'!F22</f>
        <v>0</v>
      </c>
      <c r="I45" t="s">
        <v>258</v>
      </c>
    </row>
    <row r="46" spans="1:9" x14ac:dyDescent="0.25">
      <c r="A46" s="1" t="s">
        <v>52</v>
      </c>
      <c r="B46" s="1" t="s">
        <v>8</v>
      </c>
      <c r="C46" s="3" t="s">
        <v>299</v>
      </c>
      <c r="D46" t="s">
        <v>53</v>
      </c>
      <c r="E46" s="1">
        <v>1982</v>
      </c>
      <c r="F46" s="5">
        <f>'historic local production'!F23</f>
        <v>0</v>
      </c>
      <c r="I46" t="s">
        <v>258</v>
      </c>
    </row>
    <row r="47" spans="1:9" x14ac:dyDescent="0.25">
      <c r="A47" s="1" t="s">
        <v>52</v>
      </c>
      <c r="B47" s="1" t="s">
        <v>8</v>
      </c>
      <c r="C47" s="3" t="s">
        <v>300</v>
      </c>
      <c r="D47" t="s">
        <v>53</v>
      </c>
      <c r="E47" s="1">
        <v>1982</v>
      </c>
      <c r="F47" s="5">
        <f>'historic local production'!F24</f>
        <v>3552</v>
      </c>
      <c r="I47" t="s">
        <v>258</v>
      </c>
    </row>
    <row r="48" spans="1:9" x14ac:dyDescent="0.25">
      <c r="A48" s="1" t="s">
        <v>52</v>
      </c>
      <c r="B48" s="1" t="s">
        <v>8</v>
      </c>
      <c r="C48" s="3" t="s">
        <v>72</v>
      </c>
      <c r="D48" t="s">
        <v>53</v>
      </c>
      <c r="E48" s="1">
        <v>1983</v>
      </c>
      <c r="F48" s="5">
        <f>'historic local production'!G14</f>
        <v>0</v>
      </c>
      <c r="I48" t="s">
        <v>258</v>
      </c>
    </row>
    <row r="49" spans="1:9" x14ac:dyDescent="0.25">
      <c r="A49" s="1" t="s">
        <v>52</v>
      </c>
      <c r="B49" s="1" t="s">
        <v>8</v>
      </c>
      <c r="C49" s="3" t="s">
        <v>295</v>
      </c>
      <c r="D49" t="s">
        <v>53</v>
      </c>
      <c r="E49" s="1">
        <v>1983</v>
      </c>
      <c r="F49" s="5">
        <f>'historic local production'!G15</f>
        <v>0</v>
      </c>
      <c r="I49" t="s">
        <v>258</v>
      </c>
    </row>
    <row r="50" spans="1:9" x14ac:dyDescent="0.25">
      <c r="A50" s="1" t="s">
        <v>52</v>
      </c>
      <c r="B50" s="1" t="s">
        <v>8</v>
      </c>
      <c r="C50" s="3" t="s">
        <v>295</v>
      </c>
      <c r="D50" t="s">
        <v>53</v>
      </c>
      <c r="E50" s="1">
        <v>1983</v>
      </c>
      <c r="F50" s="5">
        <f>'historic local production'!G16</f>
        <v>51022</v>
      </c>
      <c r="I50" t="s">
        <v>258</v>
      </c>
    </row>
    <row r="51" spans="1:9" x14ac:dyDescent="0.25">
      <c r="A51" s="1" t="s">
        <v>52</v>
      </c>
      <c r="B51" s="1" t="s">
        <v>8</v>
      </c>
      <c r="C51" s="3" t="s">
        <v>295</v>
      </c>
      <c r="D51" t="s">
        <v>53</v>
      </c>
      <c r="E51" s="1">
        <v>1983</v>
      </c>
      <c r="F51" s="5">
        <f>'historic local production'!G17</f>
        <v>0</v>
      </c>
      <c r="I51" t="s">
        <v>258</v>
      </c>
    </row>
    <row r="52" spans="1:9" x14ac:dyDescent="0.25">
      <c r="A52" s="1" t="s">
        <v>52</v>
      </c>
      <c r="B52" s="1" t="s">
        <v>8</v>
      </c>
      <c r="C52" s="3" t="s">
        <v>296</v>
      </c>
      <c r="D52" t="s">
        <v>53</v>
      </c>
      <c r="E52" s="1">
        <v>1983</v>
      </c>
      <c r="F52" s="5">
        <f>'historic local production'!G18</f>
        <v>748</v>
      </c>
      <c r="I52" t="s">
        <v>258</v>
      </c>
    </row>
    <row r="53" spans="1:9" x14ac:dyDescent="0.25">
      <c r="A53" s="1" t="s">
        <v>52</v>
      </c>
      <c r="B53" s="1" t="s">
        <v>8</v>
      </c>
      <c r="C53" s="3" t="s">
        <v>296</v>
      </c>
      <c r="D53" t="s">
        <v>53</v>
      </c>
      <c r="E53" s="1">
        <v>1983</v>
      </c>
      <c r="F53" s="5">
        <f>'historic local production'!G19</f>
        <v>0</v>
      </c>
      <c r="I53" t="s">
        <v>258</v>
      </c>
    </row>
    <row r="54" spans="1:9" x14ac:dyDescent="0.25">
      <c r="A54" s="1" t="s">
        <v>52</v>
      </c>
      <c r="B54" s="1" t="s">
        <v>8</v>
      </c>
      <c r="C54" s="3" t="s">
        <v>61</v>
      </c>
      <c r="D54" t="s">
        <v>53</v>
      </c>
      <c r="E54" s="1">
        <v>1983</v>
      </c>
      <c r="F54" s="5">
        <f>'historic local production'!G20</f>
        <v>0</v>
      </c>
      <c r="I54" t="s">
        <v>258</v>
      </c>
    </row>
    <row r="55" spans="1:9" x14ac:dyDescent="0.25">
      <c r="A55" s="1" t="s">
        <v>52</v>
      </c>
      <c r="B55" s="1" t="s">
        <v>8</v>
      </c>
      <c r="C55" s="3" t="s">
        <v>297</v>
      </c>
      <c r="D55" t="s">
        <v>53</v>
      </c>
      <c r="E55" s="1">
        <v>1983</v>
      </c>
      <c r="F55" s="5">
        <f>'historic local production'!G21</f>
        <v>0</v>
      </c>
      <c r="I55" t="s">
        <v>258</v>
      </c>
    </row>
    <row r="56" spans="1:9" x14ac:dyDescent="0.25">
      <c r="A56" s="1" t="s">
        <v>52</v>
      </c>
      <c r="B56" s="1" t="s">
        <v>8</v>
      </c>
      <c r="C56" s="3" t="s">
        <v>298</v>
      </c>
      <c r="D56" t="s">
        <v>53</v>
      </c>
      <c r="E56" s="1">
        <v>1983</v>
      </c>
      <c r="F56" s="5">
        <f>'historic local production'!G22</f>
        <v>0</v>
      </c>
      <c r="I56" t="s">
        <v>258</v>
      </c>
    </row>
    <row r="57" spans="1:9" x14ac:dyDescent="0.25">
      <c r="A57" s="1" t="s">
        <v>52</v>
      </c>
      <c r="B57" s="1" t="s">
        <v>8</v>
      </c>
      <c r="C57" s="3" t="s">
        <v>299</v>
      </c>
      <c r="D57" t="s">
        <v>53</v>
      </c>
      <c r="E57" s="1">
        <v>1983</v>
      </c>
      <c r="F57" s="5">
        <f>'historic local production'!G23</f>
        <v>0</v>
      </c>
      <c r="I57" t="s">
        <v>258</v>
      </c>
    </row>
    <row r="58" spans="1:9" x14ac:dyDescent="0.25">
      <c r="A58" s="1" t="s">
        <v>52</v>
      </c>
      <c r="B58" s="1" t="s">
        <v>8</v>
      </c>
      <c r="C58" s="3" t="s">
        <v>300</v>
      </c>
      <c r="D58" t="s">
        <v>53</v>
      </c>
      <c r="E58" s="1">
        <v>1983</v>
      </c>
      <c r="F58" s="5">
        <f>'historic local production'!G24</f>
        <v>3960</v>
      </c>
      <c r="I58" t="s">
        <v>258</v>
      </c>
    </row>
    <row r="59" spans="1:9" x14ac:dyDescent="0.25">
      <c r="A59" s="1" t="s">
        <v>52</v>
      </c>
      <c r="B59" s="1" t="s">
        <v>8</v>
      </c>
      <c r="C59" s="3" t="s">
        <v>72</v>
      </c>
      <c r="D59" t="s">
        <v>53</v>
      </c>
      <c r="E59" s="1">
        <v>1984</v>
      </c>
      <c r="F59" s="5">
        <f>'historic local production'!H14</f>
        <v>0</v>
      </c>
      <c r="I59" t="s">
        <v>258</v>
      </c>
    </row>
    <row r="60" spans="1:9" x14ac:dyDescent="0.25">
      <c r="A60" s="1" t="s">
        <v>52</v>
      </c>
      <c r="B60" s="1" t="s">
        <v>8</v>
      </c>
      <c r="C60" s="3" t="s">
        <v>295</v>
      </c>
      <c r="D60" t="s">
        <v>53</v>
      </c>
      <c r="E60" s="1">
        <v>1984</v>
      </c>
      <c r="F60" s="5">
        <f>'historic local production'!H15</f>
        <v>0</v>
      </c>
      <c r="I60" t="s">
        <v>258</v>
      </c>
    </row>
    <row r="61" spans="1:9" x14ac:dyDescent="0.25">
      <c r="A61" s="1" t="s">
        <v>52</v>
      </c>
      <c r="B61" s="1" t="s">
        <v>8</v>
      </c>
      <c r="C61" s="3" t="s">
        <v>295</v>
      </c>
      <c r="D61" t="s">
        <v>53</v>
      </c>
      <c r="E61" s="1">
        <v>1984</v>
      </c>
      <c r="F61" s="5">
        <f>'historic local production'!H16</f>
        <v>61914</v>
      </c>
      <c r="I61" t="s">
        <v>258</v>
      </c>
    </row>
    <row r="62" spans="1:9" x14ac:dyDescent="0.25">
      <c r="A62" s="1" t="s">
        <v>52</v>
      </c>
      <c r="B62" s="1" t="s">
        <v>8</v>
      </c>
      <c r="C62" s="3" t="s">
        <v>295</v>
      </c>
      <c r="D62" t="s">
        <v>53</v>
      </c>
      <c r="E62" s="1">
        <v>1984</v>
      </c>
      <c r="F62" s="5">
        <f>'historic local production'!H17</f>
        <v>0</v>
      </c>
      <c r="I62" t="s">
        <v>258</v>
      </c>
    </row>
    <row r="63" spans="1:9" x14ac:dyDescent="0.25">
      <c r="A63" s="1" t="s">
        <v>52</v>
      </c>
      <c r="B63" s="1" t="s">
        <v>8</v>
      </c>
      <c r="C63" s="3" t="s">
        <v>296</v>
      </c>
      <c r="D63" t="s">
        <v>53</v>
      </c>
      <c r="E63" s="1">
        <v>1984</v>
      </c>
      <c r="F63" s="5">
        <f>'historic local production'!H18</f>
        <v>0</v>
      </c>
      <c r="I63" t="s">
        <v>258</v>
      </c>
    </row>
    <row r="64" spans="1:9" x14ac:dyDescent="0.25">
      <c r="A64" s="1" t="s">
        <v>52</v>
      </c>
      <c r="B64" s="1" t="s">
        <v>8</v>
      </c>
      <c r="C64" s="3" t="s">
        <v>296</v>
      </c>
      <c r="D64" t="s">
        <v>53</v>
      </c>
      <c r="E64" s="1">
        <v>1984</v>
      </c>
      <c r="F64" s="5">
        <f>'historic local production'!H19</f>
        <v>0</v>
      </c>
      <c r="I64" t="s">
        <v>258</v>
      </c>
    </row>
    <row r="65" spans="1:9" x14ac:dyDescent="0.25">
      <c r="A65" s="1" t="s">
        <v>52</v>
      </c>
      <c r="B65" s="1" t="s">
        <v>8</v>
      </c>
      <c r="C65" s="3" t="s">
        <v>61</v>
      </c>
      <c r="D65" t="s">
        <v>53</v>
      </c>
      <c r="E65" s="1">
        <v>1984</v>
      </c>
      <c r="F65" s="5">
        <f>'historic local production'!H20</f>
        <v>0</v>
      </c>
      <c r="I65" t="s">
        <v>258</v>
      </c>
    </row>
    <row r="66" spans="1:9" x14ac:dyDescent="0.25">
      <c r="A66" s="1" t="s">
        <v>52</v>
      </c>
      <c r="B66" s="1" t="s">
        <v>8</v>
      </c>
      <c r="C66" s="3" t="s">
        <v>297</v>
      </c>
      <c r="D66" t="s">
        <v>53</v>
      </c>
      <c r="E66" s="1">
        <v>1984</v>
      </c>
      <c r="F66" s="5">
        <f>'historic local production'!H21</f>
        <v>0</v>
      </c>
      <c r="I66" t="s">
        <v>258</v>
      </c>
    </row>
    <row r="67" spans="1:9" x14ac:dyDescent="0.25">
      <c r="A67" s="1" t="s">
        <v>52</v>
      </c>
      <c r="B67" s="1" t="s">
        <v>8</v>
      </c>
      <c r="C67" s="3" t="s">
        <v>298</v>
      </c>
      <c r="D67" t="s">
        <v>53</v>
      </c>
      <c r="E67" s="1">
        <v>1984</v>
      </c>
      <c r="F67" s="5">
        <f>'historic local production'!H22</f>
        <v>0</v>
      </c>
      <c r="I67" t="s">
        <v>258</v>
      </c>
    </row>
    <row r="68" spans="1:9" x14ac:dyDescent="0.25">
      <c r="A68" s="1" t="s">
        <v>52</v>
      </c>
      <c r="B68" s="1" t="s">
        <v>8</v>
      </c>
      <c r="C68" s="3" t="s">
        <v>299</v>
      </c>
      <c r="D68" t="s">
        <v>53</v>
      </c>
      <c r="E68" s="1">
        <v>1984</v>
      </c>
      <c r="F68" s="5">
        <f>'historic local production'!H23</f>
        <v>0</v>
      </c>
      <c r="I68" t="s">
        <v>258</v>
      </c>
    </row>
    <row r="69" spans="1:9" x14ac:dyDescent="0.25">
      <c r="A69" s="1" t="s">
        <v>52</v>
      </c>
      <c r="B69" s="1" t="s">
        <v>8</v>
      </c>
      <c r="C69" s="3" t="s">
        <v>300</v>
      </c>
      <c r="D69" t="s">
        <v>53</v>
      </c>
      <c r="E69" s="1">
        <v>1984</v>
      </c>
      <c r="F69" s="5">
        <f>'historic local production'!H24</f>
        <v>6088</v>
      </c>
      <c r="I69" t="s">
        <v>258</v>
      </c>
    </row>
    <row r="70" spans="1:9" x14ac:dyDescent="0.25">
      <c r="A70" s="1" t="s">
        <v>52</v>
      </c>
      <c r="B70" s="1" t="s">
        <v>8</v>
      </c>
      <c r="C70" s="3" t="s">
        <v>72</v>
      </c>
      <c r="D70" t="s">
        <v>53</v>
      </c>
      <c r="E70" s="1">
        <v>1985</v>
      </c>
      <c r="F70" s="5">
        <f>'historic local production'!I14</f>
        <v>0</v>
      </c>
      <c r="I70" t="s">
        <v>258</v>
      </c>
    </row>
    <row r="71" spans="1:9" x14ac:dyDescent="0.25">
      <c r="A71" s="1" t="s">
        <v>52</v>
      </c>
      <c r="B71" s="1" t="s">
        <v>8</v>
      </c>
      <c r="C71" s="3" t="s">
        <v>295</v>
      </c>
      <c r="D71" t="s">
        <v>53</v>
      </c>
      <c r="E71" s="1">
        <v>1985</v>
      </c>
      <c r="F71" s="5">
        <f>'historic local production'!I15</f>
        <v>0</v>
      </c>
      <c r="I71" t="s">
        <v>258</v>
      </c>
    </row>
    <row r="72" spans="1:9" x14ac:dyDescent="0.25">
      <c r="A72" s="1" t="s">
        <v>52</v>
      </c>
      <c r="B72" s="1" t="s">
        <v>8</v>
      </c>
      <c r="C72" s="3" t="s">
        <v>295</v>
      </c>
      <c r="D72" t="s">
        <v>53</v>
      </c>
      <c r="E72" s="1">
        <v>1985</v>
      </c>
      <c r="F72" s="5">
        <f>'historic local production'!I16</f>
        <v>52066</v>
      </c>
      <c r="I72" t="s">
        <v>258</v>
      </c>
    </row>
    <row r="73" spans="1:9" x14ac:dyDescent="0.25">
      <c r="A73" s="1" t="s">
        <v>52</v>
      </c>
      <c r="B73" s="1" t="s">
        <v>8</v>
      </c>
      <c r="C73" s="3" t="s">
        <v>295</v>
      </c>
      <c r="D73" t="s">
        <v>53</v>
      </c>
      <c r="E73" s="1">
        <v>1985</v>
      </c>
      <c r="F73" s="5">
        <f>'historic local production'!I17</f>
        <v>0</v>
      </c>
      <c r="I73" t="s">
        <v>258</v>
      </c>
    </row>
    <row r="74" spans="1:9" x14ac:dyDescent="0.25">
      <c r="A74" s="1" t="s">
        <v>52</v>
      </c>
      <c r="B74" s="1" t="s">
        <v>8</v>
      </c>
      <c r="C74" s="3" t="s">
        <v>296</v>
      </c>
      <c r="D74" t="s">
        <v>53</v>
      </c>
      <c r="E74" s="1">
        <v>1985</v>
      </c>
      <c r="F74" s="5">
        <f>'historic local production'!I18</f>
        <v>4181</v>
      </c>
      <c r="I74" t="s">
        <v>258</v>
      </c>
    </row>
    <row r="75" spans="1:9" x14ac:dyDescent="0.25">
      <c r="A75" s="1" t="s">
        <v>52</v>
      </c>
      <c r="B75" s="1" t="s">
        <v>8</v>
      </c>
      <c r="C75" s="3" t="s">
        <v>296</v>
      </c>
      <c r="D75" t="s">
        <v>53</v>
      </c>
      <c r="E75" s="1">
        <v>1985</v>
      </c>
      <c r="F75" s="5">
        <f>'historic local production'!I19</f>
        <v>0</v>
      </c>
      <c r="I75" t="s">
        <v>258</v>
      </c>
    </row>
    <row r="76" spans="1:9" x14ac:dyDescent="0.25">
      <c r="A76" s="1" t="s">
        <v>52</v>
      </c>
      <c r="B76" s="1" t="s">
        <v>8</v>
      </c>
      <c r="C76" s="3" t="s">
        <v>61</v>
      </c>
      <c r="D76" t="s">
        <v>53</v>
      </c>
      <c r="E76" s="1">
        <v>1985</v>
      </c>
      <c r="F76" s="5">
        <f>'historic local production'!I20</f>
        <v>0</v>
      </c>
      <c r="I76" t="s">
        <v>258</v>
      </c>
    </row>
    <row r="77" spans="1:9" x14ac:dyDescent="0.25">
      <c r="A77" s="1" t="s">
        <v>52</v>
      </c>
      <c r="B77" s="1" t="s">
        <v>8</v>
      </c>
      <c r="C77" s="3" t="s">
        <v>297</v>
      </c>
      <c r="D77" t="s">
        <v>53</v>
      </c>
      <c r="E77" s="1">
        <v>1985</v>
      </c>
      <c r="F77" s="5">
        <f>'historic local production'!I21</f>
        <v>0</v>
      </c>
      <c r="I77" t="s">
        <v>258</v>
      </c>
    </row>
    <row r="78" spans="1:9" x14ac:dyDescent="0.25">
      <c r="A78" s="1" t="s">
        <v>52</v>
      </c>
      <c r="B78" s="1" t="s">
        <v>8</v>
      </c>
      <c r="C78" s="3" t="s">
        <v>298</v>
      </c>
      <c r="D78" t="s">
        <v>53</v>
      </c>
      <c r="E78" s="1">
        <v>1985</v>
      </c>
      <c r="F78" s="5">
        <f>'historic local production'!I22</f>
        <v>0</v>
      </c>
      <c r="I78" t="s">
        <v>258</v>
      </c>
    </row>
    <row r="79" spans="1:9" x14ac:dyDescent="0.25">
      <c r="A79" s="1" t="s">
        <v>52</v>
      </c>
      <c r="B79" s="1" t="s">
        <v>8</v>
      </c>
      <c r="C79" s="3" t="s">
        <v>299</v>
      </c>
      <c r="D79" t="s">
        <v>53</v>
      </c>
      <c r="E79" s="1">
        <v>1985</v>
      </c>
      <c r="F79" s="5">
        <f>'historic local production'!I23</f>
        <v>0</v>
      </c>
      <c r="I79" t="s">
        <v>258</v>
      </c>
    </row>
    <row r="80" spans="1:9" x14ac:dyDescent="0.25">
      <c r="A80" s="1" t="s">
        <v>52</v>
      </c>
      <c r="B80" s="1" t="s">
        <v>8</v>
      </c>
      <c r="C80" s="3" t="s">
        <v>300</v>
      </c>
      <c r="D80" t="s">
        <v>53</v>
      </c>
      <c r="E80" s="1">
        <v>1985</v>
      </c>
      <c r="F80" s="5">
        <f>'historic local production'!I24</f>
        <v>3405</v>
      </c>
      <c r="I80" t="s">
        <v>258</v>
      </c>
    </row>
    <row r="81" spans="1:9" x14ac:dyDescent="0.25">
      <c r="A81" s="1" t="s">
        <v>52</v>
      </c>
      <c r="B81" s="1" t="s">
        <v>8</v>
      </c>
      <c r="C81" s="3" t="s">
        <v>72</v>
      </c>
      <c r="D81" t="s">
        <v>53</v>
      </c>
      <c r="E81" s="1">
        <v>1986</v>
      </c>
      <c r="F81" s="5">
        <f>'historic local production'!J14</f>
        <v>0</v>
      </c>
      <c r="I81" t="s">
        <v>258</v>
      </c>
    </row>
    <row r="82" spans="1:9" x14ac:dyDescent="0.25">
      <c r="A82" s="1" t="s">
        <v>52</v>
      </c>
      <c r="B82" s="1" t="s">
        <v>8</v>
      </c>
      <c r="C82" s="3" t="s">
        <v>295</v>
      </c>
      <c r="D82" t="s">
        <v>53</v>
      </c>
      <c r="E82" s="1">
        <v>1986</v>
      </c>
      <c r="F82" s="5">
        <f>'historic local production'!J15</f>
        <v>0</v>
      </c>
      <c r="I82" t="s">
        <v>258</v>
      </c>
    </row>
    <row r="83" spans="1:9" x14ac:dyDescent="0.25">
      <c r="A83" s="1" t="s">
        <v>52</v>
      </c>
      <c r="B83" s="1" t="s">
        <v>8</v>
      </c>
      <c r="C83" s="3" t="s">
        <v>295</v>
      </c>
      <c r="D83" t="s">
        <v>53</v>
      </c>
      <c r="E83" s="1">
        <v>1986</v>
      </c>
      <c r="F83" s="5">
        <f>'historic local production'!J16</f>
        <v>74444</v>
      </c>
      <c r="I83" t="s">
        <v>258</v>
      </c>
    </row>
    <row r="84" spans="1:9" x14ac:dyDescent="0.25">
      <c r="A84" s="1" t="s">
        <v>52</v>
      </c>
      <c r="B84" s="1" t="s">
        <v>8</v>
      </c>
      <c r="C84" s="3" t="s">
        <v>295</v>
      </c>
      <c r="D84" t="s">
        <v>53</v>
      </c>
      <c r="E84" s="1">
        <v>1986</v>
      </c>
      <c r="F84" s="5">
        <f>'historic local production'!J17</f>
        <v>0</v>
      </c>
      <c r="I84" t="s">
        <v>258</v>
      </c>
    </row>
    <row r="85" spans="1:9" x14ac:dyDescent="0.25">
      <c r="A85" s="1" t="s">
        <v>52</v>
      </c>
      <c r="B85" s="1" t="s">
        <v>8</v>
      </c>
      <c r="C85" s="3" t="s">
        <v>296</v>
      </c>
      <c r="D85" t="s">
        <v>53</v>
      </c>
      <c r="E85" s="1">
        <v>1986</v>
      </c>
      <c r="F85" s="5">
        <f>'historic local production'!J18</f>
        <v>463</v>
      </c>
      <c r="I85" t="s">
        <v>258</v>
      </c>
    </row>
    <row r="86" spans="1:9" x14ac:dyDescent="0.25">
      <c r="A86" s="1" t="s">
        <v>52</v>
      </c>
      <c r="B86" s="1" t="s">
        <v>8</v>
      </c>
      <c r="C86" s="3" t="s">
        <v>296</v>
      </c>
      <c r="D86" t="s">
        <v>53</v>
      </c>
      <c r="E86" s="1">
        <v>1986</v>
      </c>
      <c r="F86" s="5">
        <f>'historic local production'!J19</f>
        <v>0</v>
      </c>
      <c r="I86" t="s">
        <v>258</v>
      </c>
    </row>
    <row r="87" spans="1:9" x14ac:dyDescent="0.25">
      <c r="A87" s="1" t="s">
        <v>52</v>
      </c>
      <c r="B87" s="1" t="s">
        <v>8</v>
      </c>
      <c r="C87" s="3" t="s">
        <v>61</v>
      </c>
      <c r="D87" t="s">
        <v>53</v>
      </c>
      <c r="E87" s="1">
        <v>1986</v>
      </c>
      <c r="F87" s="5">
        <f>'historic local production'!J20</f>
        <v>2008</v>
      </c>
      <c r="I87" t="s">
        <v>258</v>
      </c>
    </row>
    <row r="88" spans="1:9" x14ac:dyDescent="0.25">
      <c r="A88" s="1" t="s">
        <v>52</v>
      </c>
      <c r="B88" s="1" t="s">
        <v>8</v>
      </c>
      <c r="C88" s="3" t="s">
        <v>297</v>
      </c>
      <c r="D88" t="s">
        <v>53</v>
      </c>
      <c r="E88" s="1">
        <v>1986</v>
      </c>
      <c r="F88" s="5">
        <f>'historic local production'!J21</f>
        <v>0</v>
      </c>
      <c r="I88" t="s">
        <v>258</v>
      </c>
    </row>
    <row r="89" spans="1:9" x14ac:dyDescent="0.25">
      <c r="A89" s="1" t="s">
        <v>52</v>
      </c>
      <c r="B89" s="1" t="s">
        <v>8</v>
      </c>
      <c r="C89" s="3" t="s">
        <v>298</v>
      </c>
      <c r="D89" t="s">
        <v>53</v>
      </c>
      <c r="E89" s="1">
        <v>1986</v>
      </c>
      <c r="F89" s="5">
        <f>'historic local production'!J22</f>
        <v>0</v>
      </c>
      <c r="I89" t="s">
        <v>258</v>
      </c>
    </row>
    <row r="90" spans="1:9" x14ac:dyDescent="0.25">
      <c r="A90" s="1" t="s">
        <v>52</v>
      </c>
      <c r="B90" s="1" t="s">
        <v>8</v>
      </c>
      <c r="C90" s="3" t="s">
        <v>299</v>
      </c>
      <c r="D90" t="s">
        <v>53</v>
      </c>
      <c r="E90" s="1">
        <v>1986</v>
      </c>
      <c r="F90" s="5">
        <f>'historic local production'!J23</f>
        <v>0</v>
      </c>
      <c r="I90" t="s">
        <v>258</v>
      </c>
    </row>
    <row r="91" spans="1:9" x14ac:dyDescent="0.25">
      <c r="A91" s="1" t="s">
        <v>52</v>
      </c>
      <c r="B91" s="1" t="s">
        <v>8</v>
      </c>
      <c r="C91" s="3" t="s">
        <v>300</v>
      </c>
      <c r="D91" t="s">
        <v>53</v>
      </c>
      <c r="E91" s="1">
        <v>1986</v>
      </c>
      <c r="F91" s="5">
        <f>'historic local production'!J24</f>
        <v>1395</v>
      </c>
      <c r="I91" t="s">
        <v>258</v>
      </c>
    </row>
    <row r="92" spans="1:9" x14ac:dyDescent="0.25">
      <c r="A92" s="1" t="s">
        <v>52</v>
      </c>
      <c r="B92" s="1" t="s">
        <v>8</v>
      </c>
      <c r="C92" s="3" t="s">
        <v>72</v>
      </c>
      <c r="D92" t="s">
        <v>53</v>
      </c>
      <c r="E92" s="1">
        <v>1987</v>
      </c>
      <c r="F92" s="5">
        <f>'historic local production'!K14</f>
        <v>0</v>
      </c>
      <c r="I92" t="s">
        <v>258</v>
      </c>
    </row>
    <row r="93" spans="1:9" x14ac:dyDescent="0.25">
      <c r="A93" s="1" t="s">
        <v>52</v>
      </c>
      <c r="B93" s="1" t="s">
        <v>8</v>
      </c>
      <c r="C93" s="3" t="s">
        <v>295</v>
      </c>
      <c r="D93" t="s">
        <v>53</v>
      </c>
      <c r="E93" s="1">
        <v>1987</v>
      </c>
      <c r="F93" s="5">
        <f>'historic local production'!K15</f>
        <v>0</v>
      </c>
      <c r="I93" t="s">
        <v>258</v>
      </c>
    </row>
    <row r="94" spans="1:9" x14ac:dyDescent="0.25">
      <c r="A94" s="1" t="s">
        <v>52</v>
      </c>
      <c r="B94" s="1" t="s">
        <v>8</v>
      </c>
      <c r="C94" s="3" t="s">
        <v>295</v>
      </c>
      <c r="D94" t="s">
        <v>53</v>
      </c>
      <c r="E94" s="1">
        <v>1987</v>
      </c>
      <c r="F94" s="5">
        <f>'historic local production'!K16</f>
        <v>54710</v>
      </c>
      <c r="I94" t="s">
        <v>258</v>
      </c>
    </row>
    <row r="95" spans="1:9" x14ac:dyDescent="0.25">
      <c r="A95" s="1" t="s">
        <v>52</v>
      </c>
      <c r="B95" s="1" t="s">
        <v>8</v>
      </c>
      <c r="C95" s="3" t="s">
        <v>295</v>
      </c>
      <c r="D95" t="s">
        <v>53</v>
      </c>
      <c r="E95" s="1">
        <v>1987</v>
      </c>
      <c r="F95" s="5">
        <f>'historic local production'!K17</f>
        <v>0</v>
      </c>
      <c r="I95" t="s">
        <v>258</v>
      </c>
    </row>
    <row r="96" spans="1:9" x14ac:dyDescent="0.25">
      <c r="A96" s="1" t="s">
        <v>52</v>
      </c>
      <c r="B96" s="1" t="s">
        <v>8</v>
      </c>
      <c r="C96" s="3" t="s">
        <v>296</v>
      </c>
      <c r="D96" t="s">
        <v>53</v>
      </c>
      <c r="E96" s="1">
        <v>1987</v>
      </c>
      <c r="F96" s="5">
        <f>'historic local production'!K18</f>
        <v>539</v>
      </c>
      <c r="I96" t="s">
        <v>258</v>
      </c>
    </row>
    <row r="97" spans="1:9" x14ac:dyDescent="0.25">
      <c r="A97" s="1" t="s">
        <v>52</v>
      </c>
      <c r="B97" s="1" t="s">
        <v>8</v>
      </c>
      <c r="C97" s="3" t="s">
        <v>296</v>
      </c>
      <c r="D97" t="s">
        <v>53</v>
      </c>
      <c r="E97" s="1">
        <v>1987</v>
      </c>
      <c r="F97" s="5">
        <f>'historic local production'!K19</f>
        <v>0</v>
      </c>
      <c r="I97" t="s">
        <v>258</v>
      </c>
    </row>
    <row r="98" spans="1:9" x14ac:dyDescent="0.25">
      <c r="A98" s="1" t="s">
        <v>52</v>
      </c>
      <c r="B98" s="1" t="s">
        <v>8</v>
      </c>
      <c r="C98" s="3" t="s">
        <v>61</v>
      </c>
      <c r="D98" t="s">
        <v>53</v>
      </c>
      <c r="E98" s="1">
        <v>1987</v>
      </c>
      <c r="F98" s="5">
        <f>'historic local production'!K20</f>
        <v>2375</v>
      </c>
      <c r="I98" t="s">
        <v>258</v>
      </c>
    </row>
    <row r="99" spans="1:9" x14ac:dyDescent="0.25">
      <c r="A99" s="1" t="s">
        <v>52</v>
      </c>
      <c r="B99" s="1" t="s">
        <v>8</v>
      </c>
      <c r="C99" s="3" t="s">
        <v>297</v>
      </c>
      <c r="D99" t="s">
        <v>53</v>
      </c>
      <c r="E99" s="1">
        <v>1987</v>
      </c>
      <c r="F99" s="5">
        <f>'historic local production'!K21</f>
        <v>0</v>
      </c>
      <c r="I99" t="s">
        <v>258</v>
      </c>
    </row>
    <row r="100" spans="1:9" x14ac:dyDescent="0.25">
      <c r="A100" s="1" t="s">
        <v>52</v>
      </c>
      <c r="B100" s="1" t="s">
        <v>8</v>
      </c>
      <c r="C100" s="3" t="s">
        <v>298</v>
      </c>
      <c r="D100" t="s">
        <v>53</v>
      </c>
      <c r="E100" s="1">
        <v>1987</v>
      </c>
      <c r="F100" s="5">
        <f>'historic local production'!K22</f>
        <v>0</v>
      </c>
      <c r="I100" t="s">
        <v>258</v>
      </c>
    </row>
    <row r="101" spans="1:9" x14ac:dyDescent="0.25">
      <c r="A101" s="1" t="s">
        <v>52</v>
      </c>
      <c r="B101" s="1" t="s">
        <v>8</v>
      </c>
      <c r="C101" s="3" t="s">
        <v>299</v>
      </c>
      <c r="D101" t="s">
        <v>53</v>
      </c>
      <c r="E101" s="1">
        <v>1987</v>
      </c>
      <c r="F101" s="5">
        <f>'historic local production'!K23</f>
        <v>0</v>
      </c>
      <c r="I101" t="s">
        <v>258</v>
      </c>
    </row>
    <row r="102" spans="1:9" x14ac:dyDescent="0.25">
      <c r="A102" s="1" t="s">
        <v>52</v>
      </c>
      <c r="B102" s="1" t="s">
        <v>8</v>
      </c>
      <c r="C102" s="3" t="s">
        <v>300</v>
      </c>
      <c r="D102" t="s">
        <v>53</v>
      </c>
      <c r="E102" s="1">
        <v>1987</v>
      </c>
      <c r="F102" s="5">
        <f>'historic local production'!K24</f>
        <v>452</v>
      </c>
      <c r="I102" t="s">
        <v>258</v>
      </c>
    </row>
    <row r="103" spans="1:9" x14ac:dyDescent="0.25">
      <c r="A103" s="1" t="s">
        <v>52</v>
      </c>
      <c r="B103" s="1" t="s">
        <v>8</v>
      </c>
      <c r="C103" s="3" t="s">
        <v>72</v>
      </c>
      <c r="D103" t="s">
        <v>53</v>
      </c>
      <c r="E103" s="1">
        <v>1988</v>
      </c>
      <c r="F103" s="5">
        <f>'historic local production'!L14</f>
        <v>0</v>
      </c>
      <c r="I103" t="s">
        <v>258</v>
      </c>
    </row>
    <row r="104" spans="1:9" x14ac:dyDescent="0.25">
      <c r="A104" s="1" t="s">
        <v>52</v>
      </c>
      <c r="B104" s="1" t="s">
        <v>8</v>
      </c>
      <c r="C104" s="3" t="s">
        <v>295</v>
      </c>
      <c r="D104" t="s">
        <v>53</v>
      </c>
      <c r="E104" s="1">
        <v>1988</v>
      </c>
      <c r="F104" s="5">
        <f>'historic local production'!L15</f>
        <v>0</v>
      </c>
      <c r="I104" t="s">
        <v>258</v>
      </c>
    </row>
    <row r="105" spans="1:9" x14ac:dyDescent="0.25">
      <c r="A105" s="1" t="s">
        <v>52</v>
      </c>
      <c r="B105" s="1" t="s">
        <v>8</v>
      </c>
      <c r="C105" s="3" t="s">
        <v>295</v>
      </c>
      <c r="D105" t="s">
        <v>53</v>
      </c>
      <c r="E105" s="1">
        <v>1988</v>
      </c>
      <c r="F105" s="5">
        <f>'historic local production'!L16</f>
        <v>61453</v>
      </c>
      <c r="I105" t="s">
        <v>258</v>
      </c>
    </row>
    <row r="106" spans="1:9" x14ac:dyDescent="0.25">
      <c r="A106" s="1" t="s">
        <v>52</v>
      </c>
      <c r="B106" s="1" t="s">
        <v>8</v>
      </c>
      <c r="C106" s="3" t="s">
        <v>295</v>
      </c>
      <c r="D106" t="s">
        <v>53</v>
      </c>
      <c r="E106" s="1">
        <v>1988</v>
      </c>
      <c r="F106" s="5">
        <f>'historic local production'!L17</f>
        <v>0</v>
      </c>
      <c r="I106" t="s">
        <v>258</v>
      </c>
    </row>
    <row r="107" spans="1:9" x14ac:dyDescent="0.25">
      <c r="A107" s="1" t="s">
        <v>52</v>
      </c>
      <c r="B107" s="1" t="s">
        <v>8</v>
      </c>
      <c r="C107" s="3" t="s">
        <v>296</v>
      </c>
      <c r="D107" t="s">
        <v>53</v>
      </c>
      <c r="E107" s="1">
        <v>1988</v>
      </c>
      <c r="F107" s="5">
        <f>'historic local production'!L18</f>
        <v>785</v>
      </c>
      <c r="I107" t="s">
        <v>258</v>
      </c>
    </row>
    <row r="108" spans="1:9" x14ac:dyDescent="0.25">
      <c r="A108" s="1" t="s">
        <v>52</v>
      </c>
      <c r="B108" s="1" t="s">
        <v>8</v>
      </c>
      <c r="C108" s="3" t="s">
        <v>296</v>
      </c>
      <c r="D108" t="s">
        <v>53</v>
      </c>
      <c r="E108" s="1">
        <v>1988</v>
      </c>
      <c r="F108" s="5">
        <f>'historic local production'!L19</f>
        <v>0</v>
      </c>
      <c r="I108" t="s">
        <v>258</v>
      </c>
    </row>
    <row r="109" spans="1:9" x14ac:dyDescent="0.25">
      <c r="A109" s="1" t="s">
        <v>52</v>
      </c>
      <c r="B109" s="1" t="s">
        <v>8</v>
      </c>
      <c r="C109" s="3" t="s">
        <v>61</v>
      </c>
      <c r="D109" t="s">
        <v>53</v>
      </c>
      <c r="E109" s="1">
        <v>1988</v>
      </c>
      <c r="F109" s="5">
        <f>'historic local production'!L20</f>
        <v>0</v>
      </c>
      <c r="I109" t="s">
        <v>258</v>
      </c>
    </row>
    <row r="110" spans="1:9" x14ac:dyDescent="0.25">
      <c r="A110" s="1" t="s">
        <v>52</v>
      </c>
      <c r="B110" s="1" t="s">
        <v>8</v>
      </c>
      <c r="C110" s="3" t="s">
        <v>297</v>
      </c>
      <c r="D110" t="s">
        <v>53</v>
      </c>
      <c r="E110" s="1">
        <v>1988</v>
      </c>
      <c r="F110" s="5">
        <f>'historic local production'!L21</f>
        <v>0</v>
      </c>
      <c r="I110" t="s">
        <v>258</v>
      </c>
    </row>
    <row r="111" spans="1:9" x14ac:dyDescent="0.25">
      <c r="A111" s="1" t="s">
        <v>52</v>
      </c>
      <c r="B111" s="1" t="s">
        <v>8</v>
      </c>
      <c r="C111" s="3" t="s">
        <v>298</v>
      </c>
      <c r="D111" t="s">
        <v>53</v>
      </c>
      <c r="E111" s="1">
        <v>1988</v>
      </c>
      <c r="F111" s="5">
        <f>'historic local production'!L22</f>
        <v>0</v>
      </c>
      <c r="I111" t="s">
        <v>258</v>
      </c>
    </row>
    <row r="112" spans="1:9" x14ac:dyDescent="0.25">
      <c r="A112" s="1" t="s">
        <v>52</v>
      </c>
      <c r="B112" s="1" t="s">
        <v>8</v>
      </c>
      <c r="C112" s="3" t="s">
        <v>299</v>
      </c>
      <c r="D112" t="s">
        <v>53</v>
      </c>
      <c r="E112" s="1">
        <v>1988</v>
      </c>
      <c r="F112" s="5">
        <f>'historic local production'!L23</f>
        <v>0</v>
      </c>
      <c r="I112" t="s">
        <v>258</v>
      </c>
    </row>
    <row r="113" spans="1:9" x14ac:dyDescent="0.25">
      <c r="A113" s="1" t="s">
        <v>52</v>
      </c>
      <c r="B113" s="1" t="s">
        <v>8</v>
      </c>
      <c r="C113" s="3" t="s">
        <v>300</v>
      </c>
      <c r="D113" t="s">
        <v>53</v>
      </c>
      <c r="E113" s="1">
        <v>1988</v>
      </c>
      <c r="F113" s="5">
        <f>'historic local production'!L24</f>
        <v>310</v>
      </c>
      <c r="I113" t="s">
        <v>258</v>
      </c>
    </row>
    <row r="114" spans="1:9" x14ac:dyDescent="0.25">
      <c r="A114" s="1" t="s">
        <v>52</v>
      </c>
      <c r="B114" s="1" t="s">
        <v>8</v>
      </c>
      <c r="C114" s="3" t="s">
        <v>72</v>
      </c>
      <c r="D114" t="s">
        <v>53</v>
      </c>
      <c r="E114" s="1">
        <v>1989</v>
      </c>
      <c r="F114" s="5">
        <f>'historic local production'!M14</f>
        <v>0</v>
      </c>
      <c r="I114" t="s">
        <v>258</v>
      </c>
    </row>
    <row r="115" spans="1:9" x14ac:dyDescent="0.25">
      <c r="A115" s="1" t="s">
        <v>52</v>
      </c>
      <c r="B115" s="1" t="s">
        <v>8</v>
      </c>
      <c r="C115" s="3" t="s">
        <v>295</v>
      </c>
      <c r="D115" t="s">
        <v>53</v>
      </c>
      <c r="E115" s="1">
        <v>1989</v>
      </c>
      <c r="F115" s="5">
        <f>'historic local production'!M15</f>
        <v>0</v>
      </c>
      <c r="I115" t="s">
        <v>258</v>
      </c>
    </row>
    <row r="116" spans="1:9" x14ac:dyDescent="0.25">
      <c r="A116" s="1" t="s">
        <v>52</v>
      </c>
      <c r="B116" s="1" t="s">
        <v>8</v>
      </c>
      <c r="C116" s="3" t="s">
        <v>295</v>
      </c>
      <c r="D116" t="s">
        <v>53</v>
      </c>
      <c r="E116" s="1">
        <v>1989</v>
      </c>
      <c r="F116" s="5">
        <f>'historic local production'!M16</f>
        <v>57965</v>
      </c>
      <c r="I116" t="s">
        <v>258</v>
      </c>
    </row>
    <row r="117" spans="1:9" x14ac:dyDescent="0.25">
      <c r="A117" s="1" t="s">
        <v>52</v>
      </c>
      <c r="B117" s="1" t="s">
        <v>8</v>
      </c>
      <c r="C117" s="3" t="s">
        <v>295</v>
      </c>
      <c r="D117" t="s">
        <v>53</v>
      </c>
      <c r="E117" s="1">
        <v>1989</v>
      </c>
      <c r="F117" s="5">
        <f>'historic local production'!M17</f>
        <v>0</v>
      </c>
      <c r="I117" t="s">
        <v>258</v>
      </c>
    </row>
    <row r="118" spans="1:9" x14ac:dyDescent="0.25">
      <c r="A118" s="1" t="s">
        <v>52</v>
      </c>
      <c r="B118" s="1" t="s">
        <v>8</v>
      </c>
      <c r="C118" s="3" t="s">
        <v>296</v>
      </c>
      <c r="D118" t="s">
        <v>53</v>
      </c>
      <c r="E118" s="1">
        <v>1989</v>
      </c>
      <c r="F118" s="5">
        <f>'historic local production'!M18</f>
        <v>596</v>
      </c>
      <c r="I118" t="s">
        <v>258</v>
      </c>
    </row>
    <row r="119" spans="1:9" x14ac:dyDescent="0.25">
      <c r="A119" s="1" t="s">
        <v>52</v>
      </c>
      <c r="B119" s="1" t="s">
        <v>8</v>
      </c>
      <c r="C119" s="3" t="s">
        <v>296</v>
      </c>
      <c r="D119" t="s">
        <v>53</v>
      </c>
      <c r="E119" s="1">
        <v>1989</v>
      </c>
      <c r="F119" s="5">
        <f>'historic local production'!M19</f>
        <v>0</v>
      </c>
      <c r="I119" t="s">
        <v>258</v>
      </c>
    </row>
    <row r="120" spans="1:9" x14ac:dyDescent="0.25">
      <c r="A120" s="1" t="s">
        <v>52</v>
      </c>
      <c r="B120" s="1" t="s">
        <v>8</v>
      </c>
      <c r="C120" s="3" t="s">
        <v>61</v>
      </c>
      <c r="D120" t="s">
        <v>53</v>
      </c>
      <c r="E120" s="1">
        <v>1989</v>
      </c>
      <c r="F120" s="5">
        <f>'historic local production'!M20</f>
        <v>0</v>
      </c>
      <c r="I120" t="s">
        <v>258</v>
      </c>
    </row>
    <row r="121" spans="1:9" x14ac:dyDescent="0.25">
      <c r="A121" s="1" t="s">
        <v>52</v>
      </c>
      <c r="B121" s="1" t="s">
        <v>8</v>
      </c>
      <c r="C121" s="3" t="s">
        <v>297</v>
      </c>
      <c r="D121" t="s">
        <v>53</v>
      </c>
      <c r="E121" s="1">
        <v>1989</v>
      </c>
      <c r="F121" s="5">
        <f>'historic local production'!M21</f>
        <v>0</v>
      </c>
      <c r="I121" t="s">
        <v>258</v>
      </c>
    </row>
    <row r="122" spans="1:9" x14ac:dyDescent="0.25">
      <c r="A122" s="1" t="s">
        <v>52</v>
      </c>
      <c r="B122" s="1" t="s">
        <v>8</v>
      </c>
      <c r="C122" s="3" t="s">
        <v>298</v>
      </c>
      <c r="D122" t="s">
        <v>53</v>
      </c>
      <c r="E122" s="1">
        <v>1989</v>
      </c>
      <c r="F122" s="5">
        <f>'historic local production'!M22</f>
        <v>0</v>
      </c>
      <c r="I122" t="s">
        <v>258</v>
      </c>
    </row>
    <row r="123" spans="1:9" x14ac:dyDescent="0.25">
      <c r="A123" s="1" t="s">
        <v>52</v>
      </c>
      <c r="B123" s="1" t="s">
        <v>8</v>
      </c>
      <c r="C123" s="3" t="s">
        <v>299</v>
      </c>
      <c r="D123" t="s">
        <v>53</v>
      </c>
      <c r="E123" s="1">
        <v>1989</v>
      </c>
      <c r="F123" s="5">
        <f>'historic local production'!M23</f>
        <v>0</v>
      </c>
      <c r="I123" t="s">
        <v>258</v>
      </c>
    </row>
    <row r="124" spans="1:9" x14ac:dyDescent="0.25">
      <c r="A124" s="1" t="s">
        <v>52</v>
      </c>
      <c r="B124" s="1" t="s">
        <v>8</v>
      </c>
      <c r="C124" s="3" t="s">
        <v>300</v>
      </c>
      <c r="D124" t="s">
        <v>53</v>
      </c>
      <c r="E124" s="1">
        <v>1989</v>
      </c>
      <c r="F124" s="5">
        <f>'historic local production'!M24</f>
        <v>1411</v>
      </c>
      <c r="I124" t="s">
        <v>258</v>
      </c>
    </row>
    <row r="125" spans="1:9" x14ac:dyDescent="0.25">
      <c r="A125" s="1" t="s">
        <v>52</v>
      </c>
      <c r="B125" s="1" t="s">
        <v>8</v>
      </c>
      <c r="C125" s="3" t="s">
        <v>72</v>
      </c>
      <c r="D125" t="s">
        <v>53</v>
      </c>
      <c r="E125" s="1">
        <v>1990</v>
      </c>
      <c r="F125" s="5">
        <f>'historic local production'!N14</f>
        <v>0</v>
      </c>
      <c r="I125" t="s">
        <v>258</v>
      </c>
    </row>
    <row r="126" spans="1:9" x14ac:dyDescent="0.25">
      <c r="A126" s="1" t="s">
        <v>52</v>
      </c>
      <c r="B126" s="1" t="s">
        <v>8</v>
      </c>
      <c r="C126" s="3" t="s">
        <v>295</v>
      </c>
      <c r="D126" t="s">
        <v>53</v>
      </c>
      <c r="E126" s="1">
        <v>1990</v>
      </c>
      <c r="F126" s="5">
        <f>'historic local production'!N15</f>
        <v>0</v>
      </c>
      <c r="I126" t="s">
        <v>258</v>
      </c>
    </row>
    <row r="127" spans="1:9" x14ac:dyDescent="0.25">
      <c r="A127" s="1" t="s">
        <v>52</v>
      </c>
      <c r="B127" s="1" t="s">
        <v>8</v>
      </c>
      <c r="C127" s="3" t="s">
        <v>295</v>
      </c>
      <c r="D127" t="s">
        <v>53</v>
      </c>
      <c r="E127" s="1">
        <v>1990</v>
      </c>
      <c r="F127" s="5">
        <f>'historic local production'!N16</f>
        <v>58223</v>
      </c>
      <c r="I127" t="s">
        <v>258</v>
      </c>
    </row>
    <row r="128" spans="1:9" x14ac:dyDescent="0.25">
      <c r="A128" s="1" t="s">
        <v>52</v>
      </c>
      <c r="B128" s="1" t="s">
        <v>8</v>
      </c>
      <c r="C128" s="3" t="s">
        <v>295</v>
      </c>
      <c r="D128" t="s">
        <v>53</v>
      </c>
      <c r="E128" s="1">
        <v>1990</v>
      </c>
      <c r="F128" s="5">
        <f>'historic local production'!N17</f>
        <v>0</v>
      </c>
      <c r="I128" t="s">
        <v>258</v>
      </c>
    </row>
    <row r="129" spans="1:9" x14ac:dyDescent="0.25">
      <c r="A129" s="1" t="s">
        <v>52</v>
      </c>
      <c r="B129" s="1" t="s">
        <v>8</v>
      </c>
      <c r="C129" s="3" t="s">
        <v>296</v>
      </c>
      <c r="D129" t="s">
        <v>53</v>
      </c>
      <c r="E129" s="1">
        <v>1990</v>
      </c>
      <c r="F129" s="5">
        <f>'historic local production'!N18</f>
        <v>1149</v>
      </c>
      <c r="I129" t="s">
        <v>258</v>
      </c>
    </row>
    <row r="130" spans="1:9" x14ac:dyDescent="0.25">
      <c r="A130" s="1" t="s">
        <v>52</v>
      </c>
      <c r="B130" s="1" t="s">
        <v>8</v>
      </c>
      <c r="C130" s="3" t="s">
        <v>296</v>
      </c>
      <c r="D130" t="s">
        <v>53</v>
      </c>
      <c r="E130" s="1">
        <v>1990</v>
      </c>
      <c r="F130" s="5">
        <f>'historic local production'!N19</f>
        <v>0</v>
      </c>
      <c r="I130" t="s">
        <v>258</v>
      </c>
    </row>
    <row r="131" spans="1:9" x14ac:dyDescent="0.25">
      <c r="A131" s="1" t="s">
        <v>52</v>
      </c>
      <c r="B131" s="1" t="s">
        <v>8</v>
      </c>
      <c r="C131" s="3" t="s">
        <v>61</v>
      </c>
      <c r="D131" t="s">
        <v>53</v>
      </c>
      <c r="E131" s="1">
        <v>1990</v>
      </c>
      <c r="F131" s="5">
        <f>'historic local production'!N20</f>
        <v>2415</v>
      </c>
      <c r="I131" t="s">
        <v>258</v>
      </c>
    </row>
    <row r="132" spans="1:9" x14ac:dyDescent="0.25">
      <c r="A132" s="1" t="s">
        <v>52</v>
      </c>
      <c r="B132" s="1" t="s">
        <v>8</v>
      </c>
      <c r="C132" s="3" t="s">
        <v>297</v>
      </c>
      <c r="D132" t="s">
        <v>53</v>
      </c>
      <c r="E132" s="1">
        <v>1990</v>
      </c>
      <c r="F132" s="5">
        <f>'historic local production'!N21</f>
        <v>0</v>
      </c>
      <c r="I132" t="s">
        <v>258</v>
      </c>
    </row>
    <row r="133" spans="1:9" x14ac:dyDescent="0.25">
      <c r="A133" s="1" t="s">
        <v>52</v>
      </c>
      <c r="B133" s="1" t="s">
        <v>8</v>
      </c>
      <c r="C133" s="3" t="s">
        <v>298</v>
      </c>
      <c r="D133" t="s">
        <v>53</v>
      </c>
      <c r="E133" s="1">
        <v>1990</v>
      </c>
      <c r="F133" s="5">
        <f>'historic local production'!N22</f>
        <v>0</v>
      </c>
      <c r="I133" t="s">
        <v>258</v>
      </c>
    </row>
    <row r="134" spans="1:9" x14ac:dyDescent="0.25">
      <c r="A134" s="1" t="s">
        <v>52</v>
      </c>
      <c r="B134" s="1" t="s">
        <v>8</v>
      </c>
      <c r="C134" s="3" t="s">
        <v>299</v>
      </c>
      <c r="D134" t="s">
        <v>53</v>
      </c>
      <c r="E134" s="1">
        <v>1990</v>
      </c>
      <c r="F134" s="5">
        <f>'historic local production'!N23</f>
        <v>0</v>
      </c>
      <c r="I134" t="s">
        <v>258</v>
      </c>
    </row>
    <row r="135" spans="1:9" x14ac:dyDescent="0.25">
      <c r="A135" s="1" t="s">
        <v>52</v>
      </c>
      <c r="B135" s="1" t="s">
        <v>8</v>
      </c>
      <c r="C135" s="3" t="s">
        <v>300</v>
      </c>
      <c r="D135" t="s">
        <v>53</v>
      </c>
      <c r="E135" s="1">
        <v>1990</v>
      </c>
      <c r="F135" s="5">
        <f>'historic local production'!N24</f>
        <v>0</v>
      </c>
      <c r="I135" t="s">
        <v>258</v>
      </c>
    </row>
    <row r="136" spans="1:9" x14ac:dyDescent="0.25">
      <c r="A136" s="1" t="s">
        <v>52</v>
      </c>
      <c r="B136" s="1" t="s">
        <v>8</v>
      </c>
      <c r="C136" s="3" t="s">
        <v>72</v>
      </c>
      <c r="D136" t="s">
        <v>53</v>
      </c>
      <c r="E136" s="1">
        <v>1991</v>
      </c>
      <c r="F136" s="5">
        <f>'historic local production'!O14</f>
        <v>0</v>
      </c>
      <c r="I136" t="s">
        <v>258</v>
      </c>
    </row>
    <row r="137" spans="1:9" x14ac:dyDescent="0.25">
      <c r="A137" s="1" t="s">
        <v>52</v>
      </c>
      <c r="B137" s="1" t="s">
        <v>8</v>
      </c>
      <c r="C137" s="3" t="s">
        <v>295</v>
      </c>
      <c r="D137" t="s">
        <v>53</v>
      </c>
      <c r="E137" s="1">
        <v>1991</v>
      </c>
      <c r="F137" s="5">
        <f>'historic local production'!O15</f>
        <v>0</v>
      </c>
      <c r="I137" t="s">
        <v>258</v>
      </c>
    </row>
    <row r="138" spans="1:9" x14ac:dyDescent="0.25">
      <c r="A138" s="1" t="s">
        <v>52</v>
      </c>
      <c r="B138" s="1" t="s">
        <v>8</v>
      </c>
      <c r="C138" s="3" t="s">
        <v>295</v>
      </c>
      <c r="D138" t="s">
        <v>53</v>
      </c>
      <c r="E138" s="1">
        <v>1991</v>
      </c>
      <c r="F138" s="5">
        <f>'historic local production'!O16</f>
        <v>45391</v>
      </c>
      <c r="I138" t="s">
        <v>258</v>
      </c>
    </row>
    <row r="139" spans="1:9" x14ac:dyDescent="0.25">
      <c r="A139" s="1" t="s">
        <v>52</v>
      </c>
      <c r="B139" s="1" t="s">
        <v>8</v>
      </c>
      <c r="C139" s="3" t="s">
        <v>295</v>
      </c>
      <c r="D139" t="s">
        <v>53</v>
      </c>
      <c r="E139" s="1">
        <v>1991</v>
      </c>
      <c r="F139" s="5">
        <f>'historic local production'!O17</f>
        <v>0</v>
      </c>
      <c r="I139" t="s">
        <v>258</v>
      </c>
    </row>
    <row r="140" spans="1:9" x14ac:dyDescent="0.25">
      <c r="A140" s="1" t="s">
        <v>52</v>
      </c>
      <c r="B140" s="1" t="s">
        <v>8</v>
      </c>
      <c r="C140" s="3" t="s">
        <v>296</v>
      </c>
      <c r="D140" t="s">
        <v>53</v>
      </c>
      <c r="E140" s="1">
        <v>1991</v>
      </c>
      <c r="F140" s="5">
        <f>'historic local production'!O18</f>
        <v>583</v>
      </c>
      <c r="I140" t="s">
        <v>258</v>
      </c>
    </row>
    <row r="141" spans="1:9" x14ac:dyDescent="0.25">
      <c r="A141" s="1" t="s">
        <v>52</v>
      </c>
      <c r="B141" s="1" t="s">
        <v>8</v>
      </c>
      <c r="C141" s="3" t="s">
        <v>296</v>
      </c>
      <c r="D141" t="s">
        <v>53</v>
      </c>
      <c r="E141" s="1">
        <v>1991</v>
      </c>
      <c r="F141" s="5">
        <f>'historic local production'!O19</f>
        <v>0</v>
      </c>
      <c r="I141" t="s">
        <v>258</v>
      </c>
    </row>
    <row r="142" spans="1:9" x14ac:dyDescent="0.25">
      <c r="A142" s="1" t="s">
        <v>52</v>
      </c>
      <c r="B142" s="1" t="s">
        <v>8</v>
      </c>
      <c r="C142" s="3" t="s">
        <v>61</v>
      </c>
      <c r="D142" t="s">
        <v>53</v>
      </c>
      <c r="E142" s="1">
        <v>1991</v>
      </c>
      <c r="F142" s="5">
        <f>'historic local production'!O20</f>
        <v>5350</v>
      </c>
      <c r="I142" t="s">
        <v>258</v>
      </c>
    </row>
    <row r="143" spans="1:9" x14ac:dyDescent="0.25">
      <c r="A143" s="1" t="s">
        <v>52</v>
      </c>
      <c r="B143" s="1" t="s">
        <v>8</v>
      </c>
      <c r="C143" s="3" t="s">
        <v>297</v>
      </c>
      <c r="D143" t="s">
        <v>53</v>
      </c>
      <c r="E143" s="1">
        <v>1991</v>
      </c>
      <c r="F143" s="5">
        <f>'historic local production'!O21</f>
        <v>0</v>
      </c>
      <c r="I143" t="s">
        <v>258</v>
      </c>
    </row>
    <row r="144" spans="1:9" x14ac:dyDescent="0.25">
      <c r="A144" s="1" t="s">
        <v>52</v>
      </c>
      <c r="B144" s="1" t="s">
        <v>8</v>
      </c>
      <c r="C144" s="3" t="s">
        <v>298</v>
      </c>
      <c r="D144" t="s">
        <v>53</v>
      </c>
      <c r="E144" s="1">
        <v>1991</v>
      </c>
      <c r="F144" s="5">
        <f>'historic local production'!O22</f>
        <v>0</v>
      </c>
      <c r="I144" t="s">
        <v>258</v>
      </c>
    </row>
    <row r="145" spans="1:9" x14ac:dyDescent="0.25">
      <c r="A145" s="1" t="s">
        <v>52</v>
      </c>
      <c r="B145" s="1" t="s">
        <v>8</v>
      </c>
      <c r="C145" s="3" t="s">
        <v>299</v>
      </c>
      <c r="D145" t="s">
        <v>53</v>
      </c>
      <c r="E145" s="1">
        <v>1991</v>
      </c>
      <c r="F145" s="5">
        <f>'historic local production'!O23</f>
        <v>0</v>
      </c>
      <c r="I145" t="s">
        <v>258</v>
      </c>
    </row>
    <row r="146" spans="1:9" x14ac:dyDescent="0.25">
      <c r="A146" s="1" t="s">
        <v>52</v>
      </c>
      <c r="B146" s="1" t="s">
        <v>8</v>
      </c>
      <c r="C146" s="3" t="s">
        <v>300</v>
      </c>
      <c r="D146" t="s">
        <v>53</v>
      </c>
      <c r="E146" s="1">
        <v>1991</v>
      </c>
      <c r="F146" s="5">
        <f>'historic local production'!O24</f>
        <v>0</v>
      </c>
      <c r="I146" t="s">
        <v>258</v>
      </c>
    </row>
    <row r="147" spans="1:9" x14ac:dyDescent="0.25">
      <c r="A147" s="1" t="s">
        <v>52</v>
      </c>
      <c r="B147" s="1" t="s">
        <v>8</v>
      </c>
      <c r="C147" s="3" t="s">
        <v>72</v>
      </c>
      <c r="D147" t="s">
        <v>53</v>
      </c>
      <c r="E147" s="1">
        <v>1992</v>
      </c>
      <c r="F147" s="5">
        <f>'historic local production'!P14</f>
        <v>0</v>
      </c>
      <c r="I147" t="s">
        <v>258</v>
      </c>
    </row>
    <row r="148" spans="1:9" x14ac:dyDescent="0.25">
      <c r="A148" s="1" t="s">
        <v>52</v>
      </c>
      <c r="B148" s="1" t="s">
        <v>8</v>
      </c>
      <c r="C148" s="3" t="s">
        <v>295</v>
      </c>
      <c r="D148" t="s">
        <v>53</v>
      </c>
      <c r="E148" s="1">
        <v>1992</v>
      </c>
      <c r="F148" s="5">
        <f>'historic local production'!P15</f>
        <v>0</v>
      </c>
      <c r="I148" t="s">
        <v>258</v>
      </c>
    </row>
    <row r="149" spans="1:9" x14ac:dyDescent="0.25">
      <c r="A149" s="1" t="s">
        <v>52</v>
      </c>
      <c r="B149" s="1" t="s">
        <v>8</v>
      </c>
      <c r="C149" s="3" t="s">
        <v>295</v>
      </c>
      <c r="D149" t="s">
        <v>53</v>
      </c>
      <c r="E149" s="1">
        <v>1992</v>
      </c>
      <c r="F149" s="5">
        <f>'historic local production'!P16</f>
        <v>50617</v>
      </c>
      <c r="I149" t="s">
        <v>258</v>
      </c>
    </row>
    <row r="150" spans="1:9" x14ac:dyDescent="0.25">
      <c r="A150" s="1" t="s">
        <v>52</v>
      </c>
      <c r="B150" s="1" t="s">
        <v>8</v>
      </c>
      <c r="C150" s="3" t="s">
        <v>295</v>
      </c>
      <c r="D150" t="s">
        <v>53</v>
      </c>
      <c r="E150" s="1">
        <v>1992</v>
      </c>
      <c r="F150" s="5">
        <f>'historic local production'!P17</f>
        <v>0</v>
      </c>
      <c r="I150" t="s">
        <v>258</v>
      </c>
    </row>
    <row r="151" spans="1:9" x14ac:dyDescent="0.25">
      <c r="A151" s="1" t="s">
        <v>52</v>
      </c>
      <c r="B151" s="1" t="s">
        <v>8</v>
      </c>
      <c r="C151" s="3" t="s">
        <v>296</v>
      </c>
      <c r="D151" t="s">
        <v>53</v>
      </c>
      <c r="E151" s="1">
        <v>1992</v>
      </c>
      <c r="F151" s="5">
        <f>'historic local production'!P18</f>
        <v>1147</v>
      </c>
      <c r="I151" t="s">
        <v>258</v>
      </c>
    </row>
    <row r="152" spans="1:9" x14ac:dyDescent="0.25">
      <c r="A152" s="1" t="s">
        <v>52</v>
      </c>
      <c r="B152" s="1" t="s">
        <v>8</v>
      </c>
      <c r="C152" s="3" t="s">
        <v>296</v>
      </c>
      <c r="D152" t="s">
        <v>53</v>
      </c>
      <c r="E152" s="1">
        <v>1992</v>
      </c>
      <c r="F152" s="5">
        <f>'historic local production'!P19</f>
        <v>0</v>
      </c>
      <c r="I152" t="s">
        <v>258</v>
      </c>
    </row>
    <row r="153" spans="1:9" x14ac:dyDescent="0.25">
      <c r="A153" s="1" t="s">
        <v>52</v>
      </c>
      <c r="B153" s="1" t="s">
        <v>8</v>
      </c>
      <c r="C153" s="3" t="s">
        <v>61</v>
      </c>
      <c r="D153" t="s">
        <v>53</v>
      </c>
      <c r="E153" s="1">
        <v>1992</v>
      </c>
      <c r="F153" s="5">
        <f>'historic local production'!P20</f>
        <v>4007</v>
      </c>
      <c r="I153" t="s">
        <v>258</v>
      </c>
    </row>
    <row r="154" spans="1:9" x14ac:dyDescent="0.25">
      <c r="A154" s="1" t="s">
        <v>52</v>
      </c>
      <c r="B154" s="1" t="s">
        <v>8</v>
      </c>
      <c r="C154" s="3" t="s">
        <v>297</v>
      </c>
      <c r="D154" t="s">
        <v>53</v>
      </c>
      <c r="E154" s="1">
        <v>1992</v>
      </c>
      <c r="F154" s="5">
        <f>'historic local production'!P21</f>
        <v>0</v>
      </c>
      <c r="I154" t="s">
        <v>258</v>
      </c>
    </row>
    <row r="155" spans="1:9" x14ac:dyDescent="0.25">
      <c r="A155" s="1" t="s">
        <v>52</v>
      </c>
      <c r="B155" s="1" t="s">
        <v>8</v>
      </c>
      <c r="C155" s="3" t="s">
        <v>298</v>
      </c>
      <c r="D155" t="s">
        <v>53</v>
      </c>
      <c r="E155" s="1">
        <v>1992</v>
      </c>
      <c r="F155" s="5">
        <f>'historic local production'!P22</f>
        <v>0</v>
      </c>
      <c r="I155" t="s">
        <v>258</v>
      </c>
    </row>
    <row r="156" spans="1:9" x14ac:dyDescent="0.25">
      <c r="A156" s="1" t="s">
        <v>52</v>
      </c>
      <c r="B156" s="1" t="s">
        <v>8</v>
      </c>
      <c r="C156" s="3" t="s">
        <v>299</v>
      </c>
      <c r="D156" t="s">
        <v>53</v>
      </c>
      <c r="E156" s="1">
        <v>1992</v>
      </c>
      <c r="F156" s="5">
        <f>'historic local production'!P23</f>
        <v>0</v>
      </c>
      <c r="I156" t="s">
        <v>258</v>
      </c>
    </row>
    <row r="157" spans="1:9" x14ac:dyDescent="0.25">
      <c r="A157" s="1" t="s">
        <v>52</v>
      </c>
      <c r="B157" s="1" t="s">
        <v>8</v>
      </c>
      <c r="C157" s="3" t="s">
        <v>300</v>
      </c>
      <c r="D157" t="s">
        <v>53</v>
      </c>
      <c r="E157" s="1">
        <v>1992</v>
      </c>
      <c r="F157" s="5">
        <f>'historic local production'!P24</f>
        <v>0</v>
      </c>
      <c r="I157" t="s">
        <v>258</v>
      </c>
    </row>
    <row r="158" spans="1:9" x14ac:dyDescent="0.25">
      <c r="A158" s="1" t="s">
        <v>52</v>
      </c>
      <c r="B158" s="1" t="s">
        <v>8</v>
      </c>
      <c r="C158" s="3" t="s">
        <v>72</v>
      </c>
      <c r="D158" t="s">
        <v>53</v>
      </c>
      <c r="E158" s="1">
        <v>1993</v>
      </c>
      <c r="F158" s="5">
        <f>'historic local production'!Q14</f>
        <v>0</v>
      </c>
      <c r="I158" t="s">
        <v>258</v>
      </c>
    </row>
    <row r="159" spans="1:9" x14ac:dyDescent="0.25">
      <c r="A159" s="1" t="s">
        <v>52</v>
      </c>
      <c r="B159" s="1" t="s">
        <v>8</v>
      </c>
      <c r="C159" s="3" t="s">
        <v>295</v>
      </c>
      <c r="D159" t="s">
        <v>53</v>
      </c>
      <c r="E159" s="1">
        <v>1993</v>
      </c>
      <c r="F159" s="5">
        <f>'historic local production'!Q15</f>
        <v>0</v>
      </c>
      <c r="I159" t="s">
        <v>258</v>
      </c>
    </row>
    <row r="160" spans="1:9" x14ac:dyDescent="0.25">
      <c r="A160" s="1" t="s">
        <v>52</v>
      </c>
      <c r="B160" s="1" t="s">
        <v>8</v>
      </c>
      <c r="C160" s="3" t="s">
        <v>295</v>
      </c>
      <c r="D160" t="s">
        <v>53</v>
      </c>
      <c r="E160" s="1">
        <v>1993</v>
      </c>
      <c r="F160" s="5">
        <f>'historic local production'!Q16</f>
        <v>51423</v>
      </c>
      <c r="I160" t="s">
        <v>258</v>
      </c>
    </row>
    <row r="161" spans="1:9" x14ac:dyDescent="0.25">
      <c r="A161" s="1" t="s">
        <v>52</v>
      </c>
      <c r="B161" s="1" t="s">
        <v>8</v>
      </c>
      <c r="C161" s="3" t="s">
        <v>295</v>
      </c>
      <c r="D161" t="s">
        <v>53</v>
      </c>
      <c r="E161" s="1">
        <v>1993</v>
      </c>
      <c r="F161" s="5">
        <f>'historic local production'!Q17</f>
        <v>0</v>
      </c>
      <c r="I161" t="s">
        <v>258</v>
      </c>
    </row>
    <row r="162" spans="1:9" x14ac:dyDescent="0.25">
      <c r="A162" s="1" t="s">
        <v>52</v>
      </c>
      <c r="B162" s="1" t="s">
        <v>8</v>
      </c>
      <c r="C162" s="3" t="s">
        <v>296</v>
      </c>
      <c r="D162" t="s">
        <v>53</v>
      </c>
      <c r="E162" s="1">
        <v>1993</v>
      </c>
      <c r="F162" s="5">
        <f>'historic local production'!Q18</f>
        <v>1962</v>
      </c>
      <c r="I162" t="s">
        <v>258</v>
      </c>
    </row>
    <row r="163" spans="1:9" x14ac:dyDescent="0.25">
      <c r="A163" s="1" t="s">
        <v>52</v>
      </c>
      <c r="B163" s="1" t="s">
        <v>8</v>
      </c>
      <c r="C163" s="3" t="s">
        <v>296</v>
      </c>
      <c r="D163" t="s">
        <v>53</v>
      </c>
      <c r="E163" s="1">
        <v>1993</v>
      </c>
      <c r="F163" s="5">
        <f>'historic local production'!Q19</f>
        <v>0</v>
      </c>
      <c r="I163" t="s">
        <v>258</v>
      </c>
    </row>
    <row r="164" spans="1:9" x14ac:dyDescent="0.25">
      <c r="A164" s="1" t="s">
        <v>52</v>
      </c>
      <c r="B164" s="1" t="s">
        <v>8</v>
      </c>
      <c r="C164" s="3" t="s">
        <v>61</v>
      </c>
      <c r="D164" t="s">
        <v>53</v>
      </c>
      <c r="E164" s="1">
        <v>1993</v>
      </c>
      <c r="F164" s="5">
        <f>'historic local production'!Q20</f>
        <v>7313</v>
      </c>
      <c r="I164" t="s">
        <v>258</v>
      </c>
    </row>
    <row r="165" spans="1:9" x14ac:dyDescent="0.25">
      <c r="A165" s="1" t="s">
        <v>52</v>
      </c>
      <c r="B165" s="1" t="s">
        <v>8</v>
      </c>
      <c r="C165" s="3" t="s">
        <v>297</v>
      </c>
      <c r="D165" t="s">
        <v>53</v>
      </c>
      <c r="E165" s="1">
        <v>1993</v>
      </c>
      <c r="F165" s="5">
        <f>'historic local production'!Q21</f>
        <v>1323</v>
      </c>
      <c r="I165" t="s">
        <v>258</v>
      </c>
    </row>
    <row r="166" spans="1:9" x14ac:dyDescent="0.25">
      <c r="A166" s="1" t="s">
        <v>52</v>
      </c>
      <c r="B166" s="1" t="s">
        <v>8</v>
      </c>
      <c r="C166" s="3" t="s">
        <v>298</v>
      </c>
      <c r="D166" t="s">
        <v>53</v>
      </c>
      <c r="E166" s="1">
        <v>1993</v>
      </c>
      <c r="F166" s="5">
        <f>'historic local production'!Q22</f>
        <v>0</v>
      </c>
      <c r="I166" t="s">
        <v>258</v>
      </c>
    </row>
    <row r="167" spans="1:9" x14ac:dyDescent="0.25">
      <c r="A167" s="1" t="s">
        <v>52</v>
      </c>
      <c r="B167" s="1" t="s">
        <v>8</v>
      </c>
      <c r="C167" s="3" t="s">
        <v>299</v>
      </c>
      <c r="D167" t="s">
        <v>53</v>
      </c>
      <c r="E167" s="1">
        <v>1993</v>
      </c>
      <c r="F167" s="5">
        <f>'historic local production'!Q23</f>
        <v>0</v>
      </c>
      <c r="I167" t="s">
        <v>258</v>
      </c>
    </row>
    <row r="168" spans="1:9" x14ac:dyDescent="0.25">
      <c r="A168" s="1" t="s">
        <v>52</v>
      </c>
      <c r="B168" s="1" t="s">
        <v>8</v>
      </c>
      <c r="C168" s="3" t="s">
        <v>300</v>
      </c>
      <c r="D168" t="s">
        <v>53</v>
      </c>
      <c r="E168" s="1">
        <v>1993</v>
      </c>
      <c r="F168" s="5">
        <f>'historic local production'!Q24</f>
        <v>450</v>
      </c>
      <c r="I168" t="s">
        <v>258</v>
      </c>
    </row>
    <row r="169" spans="1:9" x14ac:dyDescent="0.25">
      <c r="A169" s="1" t="s">
        <v>52</v>
      </c>
      <c r="B169" s="1" t="s">
        <v>8</v>
      </c>
      <c r="C169" s="3" t="s">
        <v>72</v>
      </c>
      <c r="D169" t="s">
        <v>53</v>
      </c>
      <c r="E169" s="1">
        <v>1994</v>
      </c>
      <c r="F169" s="5">
        <f>'historic local production'!R14</f>
        <v>0</v>
      </c>
      <c r="I169" t="s">
        <v>258</v>
      </c>
    </row>
    <row r="170" spans="1:9" x14ac:dyDescent="0.25">
      <c r="A170" s="1" t="s">
        <v>52</v>
      </c>
      <c r="B170" s="1" t="s">
        <v>8</v>
      </c>
      <c r="C170" s="3" t="s">
        <v>295</v>
      </c>
      <c r="D170" t="s">
        <v>53</v>
      </c>
      <c r="E170" s="1">
        <v>1994</v>
      </c>
      <c r="F170" s="5">
        <f>'historic local production'!R15</f>
        <v>0</v>
      </c>
      <c r="I170" t="s">
        <v>258</v>
      </c>
    </row>
    <row r="171" spans="1:9" x14ac:dyDescent="0.25">
      <c r="A171" s="1" t="s">
        <v>52</v>
      </c>
      <c r="B171" s="1" t="s">
        <v>8</v>
      </c>
      <c r="C171" s="3" t="s">
        <v>295</v>
      </c>
      <c r="D171" t="s">
        <v>53</v>
      </c>
      <c r="E171" s="1">
        <v>1994</v>
      </c>
      <c r="F171" s="5">
        <f>'historic local production'!R16</f>
        <v>55871</v>
      </c>
      <c r="I171" t="s">
        <v>258</v>
      </c>
    </row>
    <row r="172" spans="1:9" x14ac:dyDescent="0.25">
      <c r="A172" s="1" t="s">
        <v>52</v>
      </c>
      <c r="B172" s="1" t="s">
        <v>8</v>
      </c>
      <c r="C172" s="3" t="s">
        <v>295</v>
      </c>
      <c r="D172" t="s">
        <v>53</v>
      </c>
      <c r="E172" s="1">
        <v>1994</v>
      </c>
      <c r="F172" s="5">
        <f>'historic local production'!R17</f>
        <v>0</v>
      </c>
      <c r="I172" t="s">
        <v>258</v>
      </c>
    </row>
    <row r="173" spans="1:9" x14ac:dyDescent="0.25">
      <c r="A173" s="1" t="s">
        <v>52</v>
      </c>
      <c r="B173" s="1" t="s">
        <v>8</v>
      </c>
      <c r="C173" s="3" t="s">
        <v>296</v>
      </c>
      <c r="D173" t="s">
        <v>53</v>
      </c>
      <c r="E173" s="1">
        <v>1994</v>
      </c>
      <c r="F173" s="5">
        <f>'historic local production'!R18</f>
        <v>1246</v>
      </c>
      <c r="I173" t="s">
        <v>258</v>
      </c>
    </row>
    <row r="174" spans="1:9" x14ac:dyDescent="0.25">
      <c r="A174" s="1" t="s">
        <v>52</v>
      </c>
      <c r="B174" s="1" t="s">
        <v>8</v>
      </c>
      <c r="C174" s="3" t="s">
        <v>296</v>
      </c>
      <c r="D174" t="s">
        <v>53</v>
      </c>
      <c r="E174" s="1">
        <v>1994</v>
      </c>
      <c r="F174" s="5">
        <f>'historic local production'!R19</f>
        <v>0</v>
      </c>
      <c r="I174" t="s">
        <v>258</v>
      </c>
    </row>
    <row r="175" spans="1:9" x14ac:dyDescent="0.25">
      <c r="A175" s="1" t="s">
        <v>52</v>
      </c>
      <c r="B175" s="1" t="s">
        <v>8</v>
      </c>
      <c r="C175" s="3" t="s">
        <v>61</v>
      </c>
      <c r="D175" t="s">
        <v>53</v>
      </c>
      <c r="E175" s="1">
        <v>1994</v>
      </c>
      <c r="F175" s="5">
        <f>'historic local production'!R20</f>
        <v>7686</v>
      </c>
      <c r="I175" t="s">
        <v>258</v>
      </c>
    </row>
    <row r="176" spans="1:9" x14ac:dyDescent="0.25">
      <c r="A176" s="1" t="s">
        <v>52</v>
      </c>
      <c r="B176" s="1" t="s">
        <v>8</v>
      </c>
      <c r="C176" s="3" t="s">
        <v>297</v>
      </c>
      <c r="D176" t="s">
        <v>53</v>
      </c>
      <c r="E176" s="1">
        <v>1994</v>
      </c>
      <c r="F176" s="5">
        <f>'historic local production'!R21</f>
        <v>5381</v>
      </c>
      <c r="I176" t="s">
        <v>258</v>
      </c>
    </row>
    <row r="177" spans="1:9" x14ac:dyDescent="0.25">
      <c r="A177" s="1" t="s">
        <v>52</v>
      </c>
      <c r="B177" s="1" t="s">
        <v>8</v>
      </c>
      <c r="C177" s="3" t="s">
        <v>298</v>
      </c>
      <c r="D177" t="s">
        <v>53</v>
      </c>
      <c r="E177" s="1">
        <v>1994</v>
      </c>
      <c r="F177" s="5">
        <f>'historic local production'!R22</f>
        <v>0</v>
      </c>
      <c r="I177" t="s">
        <v>258</v>
      </c>
    </row>
    <row r="178" spans="1:9" x14ac:dyDescent="0.25">
      <c r="A178" s="1" t="s">
        <v>52</v>
      </c>
      <c r="B178" s="1" t="s">
        <v>8</v>
      </c>
      <c r="C178" s="3" t="s">
        <v>299</v>
      </c>
      <c r="D178" t="s">
        <v>53</v>
      </c>
      <c r="E178" s="1">
        <v>1994</v>
      </c>
      <c r="F178" s="5">
        <f>'historic local production'!R23</f>
        <v>0</v>
      </c>
      <c r="I178" t="s">
        <v>258</v>
      </c>
    </row>
    <row r="179" spans="1:9" x14ac:dyDescent="0.25">
      <c r="A179" s="1" t="s">
        <v>52</v>
      </c>
      <c r="B179" s="1" t="s">
        <v>8</v>
      </c>
      <c r="C179" s="3" t="s">
        <v>300</v>
      </c>
      <c r="D179" t="s">
        <v>53</v>
      </c>
      <c r="E179" s="1">
        <v>1994</v>
      </c>
      <c r="F179" s="5">
        <f>'historic local production'!R24</f>
        <v>854</v>
      </c>
      <c r="I179" t="s">
        <v>258</v>
      </c>
    </row>
    <row r="180" spans="1:9" x14ac:dyDescent="0.25">
      <c r="A180" s="1" t="s">
        <v>52</v>
      </c>
      <c r="B180" s="1" t="s">
        <v>8</v>
      </c>
      <c r="C180" s="3" t="s">
        <v>72</v>
      </c>
      <c r="D180" t="s">
        <v>53</v>
      </c>
      <c r="E180" s="1">
        <v>1995</v>
      </c>
      <c r="F180" s="5">
        <f>'historic local production'!S14</f>
        <v>0</v>
      </c>
      <c r="I180" t="s">
        <v>258</v>
      </c>
    </row>
    <row r="181" spans="1:9" x14ac:dyDescent="0.25">
      <c r="A181" s="1" t="s">
        <v>52</v>
      </c>
      <c r="B181" s="1" t="s">
        <v>8</v>
      </c>
      <c r="C181" s="3" t="s">
        <v>295</v>
      </c>
      <c r="D181" t="s">
        <v>53</v>
      </c>
      <c r="E181" s="1">
        <v>1995</v>
      </c>
      <c r="F181" s="5">
        <f>'historic local production'!S15</f>
        <v>0</v>
      </c>
      <c r="I181" t="s">
        <v>258</v>
      </c>
    </row>
    <row r="182" spans="1:9" x14ac:dyDescent="0.25">
      <c r="A182" s="1" t="s">
        <v>52</v>
      </c>
      <c r="B182" s="1" t="s">
        <v>8</v>
      </c>
      <c r="C182" s="3" t="s">
        <v>295</v>
      </c>
      <c r="D182" t="s">
        <v>53</v>
      </c>
      <c r="E182" s="1">
        <v>1995</v>
      </c>
      <c r="F182" s="5">
        <f>'historic local production'!S16</f>
        <v>25297</v>
      </c>
      <c r="I182" t="s">
        <v>258</v>
      </c>
    </row>
    <row r="183" spans="1:9" x14ac:dyDescent="0.25">
      <c r="A183" s="1" t="s">
        <v>52</v>
      </c>
      <c r="B183" s="1" t="s">
        <v>8</v>
      </c>
      <c r="C183" s="3" t="s">
        <v>295</v>
      </c>
      <c r="D183" t="s">
        <v>53</v>
      </c>
      <c r="E183" s="1">
        <v>1995</v>
      </c>
      <c r="F183" s="5">
        <f>'historic local production'!S17</f>
        <v>0</v>
      </c>
      <c r="I183" t="s">
        <v>258</v>
      </c>
    </row>
    <row r="184" spans="1:9" x14ac:dyDescent="0.25">
      <c r="A184" s="1" t="s">
        <v>52</v>
      </c>
      <c r="B184" s="1" t="s">
        <v>8</v>
      </c>
      <c r="C184" s="3" t="s">
        <v>296</v>
      </c>
      <c r="D184" t="s">
        <v>53</v>
      </c>
      <c r="E184" s="1">
        <v>1995</v>
      </c>
      <c r="F184" s="5">
        <f>'historic local production'!S18</f>
        <v>1219</v>
      </c>
      <c r="I184" t="s">
        <v>258</v>
      </c>
    </row>
    <row r="185" spans="1:9" x14ac:dyDescent="0.25">
      <c r="A185" s="1" t="s">
        <v>52</v>
      </c>
      <c r="B185" s="1" t="s">
        <v>8</v>
      </c>
      <c r="C185" s="3" t="s">
        <v>296</v>
      </c>
      <c r="D185" t="s">
        <v>53</v>
      </c>
      <c r="E185" s="1">
        <v>1995</v>
      </c>
      <c r="F185" s="5">
        <f>'historic local production'!S19</f>
        <v>0</v>
      </c>
      <c r="I185" t="s">
        <v>258</v>
      </c>
    </row>
    <row r="186" spans="1:9" x14ac:dyDescent="0.25">
      <c r="A186" s="1" t="s">
        <v>52</v>
      </c>
      <c r="B186" s="1" t="s">
        <v>8</v>
      </c>
      <c r="C186" s="3" t="s">
        <v>61</v>
      </c>
      <c r="D186" t="s">
        <v>53</v>
      </c>
      <c r="E186" s="1">
        <v>1995</v>
      </c>
      <c r="F186" s="5">
        <f>'historic local production'!S20</f>
        <v>6080</v>
      </c>
      <c r="I186" t="s">
        <v>258</v>
      </c>
    </row>
    <row r="187" spans="1:9" x14ac:dyDescent="0.25">
      <c r="A187" s="1" t="s">
        <v>52</v>
      </c>
      <c r="B187" s="1" t="s">
        <v>8</v>
      </c>
      <c r="C187" s="3" t="s">
        <v>297</v>
      </c>
      <c r="D187" t="s">
        <v>53</v>
      </c>
      <c r="E187" s="1">
        <v>1995</v>
      </c>
      <c r="F187" s="5">
        <f>'historic local production'!S21</f>
        <v>6834</v>
      </c>
      <c r="I187" t="s">
        <v>258</v>
      </c>
    </row>
    <row r="188" spans="1:9" x14ac:dyDescent="0.25">
      <c r="A188" s="1" t="s">
        <v>52</v>
      </c>
      <c r="B188" s="1" t="s">
        <v>8</v>
      </c>
      <c r="C188" s="3" t="s">
        <v>298</v>
      </c>
      <c r="D188" t="s">
        <v>53</v>
      </c>
      <c r="E188" s="1">
        <v>1995</v>
      </c>
      <c r="F188" s="5">
        <f>'historic local production'!S22</f>
        <v>0</v>
      </c>
      <c r="I188" t="s">
        <v>258</v>
      </c>
    </row>
    <row r="189" spans="1:9" x14ac:dyDescent="0.25">
      <c r="A189" s="1" t="s">
        <v>52</v>
      </c>
      <c r="B189" s="1" t="s">
        <v>8</v>
      </c>
      <c r="C189" s="3" t="s">
        <v>299</v>
      </c>
      <c r="D189" t="s">
        <v>53</v>
      </c>
      <c r="E189" s="1">
        <v>1995</v>
      </c>
      <c r="F189" s="5">
        <f>'historic local production'!S23</f>
        <v>0</v>
      </c>
      <c r="I189" t="s">
        <v>258</v>
      </c>
    </row>
    <row r="190" spans="1:9" x14ac:dyDescent="0.25">
      <c r="A190" s="1" t="s">
        <v>52</v>
      </c>
      <c r="B190" s="1" t="s">
        <v>8</v>
      </c>
      <c r="C190" s="3" t="s">
        <v>300</v>
      </c>
      <c r="D190" t="s">
        <v>53</v>
      </c>
      <c r="E190" s="1">
        <v>1995</v>
      </c>
      <c r="F190" s="5">
        <f>'historic local production'!S24</f>
        <v>536</v>
      </c>
      <c r="I190" t="s">
        <v>258</v>
      </c>
    </row>
    <row r="191" spans="1:9" x14ac:dyDescent="0.25">
      <c r="A191" s="1" t="s">
        <v>52</v>
      </c>
      <c r="B191" s="1" t="s">
        <v>8</v>
      </c>
      <c r="C191" s="3" t="s">
        <v>72</v>
      </c>
      <c r="D191" t="s">
        <v>53</v>
      </c>
      <c r="E191" s="1">
        <v>1996</v>
      </c>
      <c r="F191" s="5">
        <f>'historic local production'!T14</f>
        <v>0</v>
      </c>
      <c r="I191" t="s">
        <v>258</v>
      </c>
    </row>
    <row r="192" spans="1:9" x14ac:dyDescent="0.25">
      <c r="A192" s="1" t="s">
        <v>52</v>
      </c>
      <c r="B192" s="1" t="s">
        <v>8</v>
      </c>
      <c r="C192" s="3" t="s">
        <v>295</v>
      </c>
      <c r="D192" t="s">
        <v>53</v>
      </c>
      <c r="E192" s="1">
        <v>1996</v>
      </c>
      <c r="F192" s="5">
        <f>'historic local production'!T15</f>
        <v>0</v>
      </c>
      <c r="I192" t="s">
        <v>258</v>
      </c>
    </row>
    <row r="193" spans="1:9" x14ac:dyDescent="0.25">
      <c r="A193" s="1" t="s">
        <v>52</v>
      </c>
      <c r="B193" s="1" t="s">
        <v>8</v>
      </c>
      <c r="C193" s="3" t="s">
        <v>295</v>
      </c>
      <c r="D193" t="s">
        <v>53</v>
      </c>
      <c r="E193" s="1">
        <v>1996</v>
      </c>
      <c r="F193" s="5">
        <f>'historic local production'!T16</f>
        <v>26833</v>
      </c>
      <c r="I193" t="s">
        <v>258</v>
      </c>
    </row>
    <row r="194" spans="1:9" x14ac:dyDescent="0.25">
      <c r="A194" s="1" t="s">
        <v>52</v>
      </c>
      <c r="B194" s="1" t="s">
        <v>8</v>
      </c>
      <c r="C194" s="3" t="s">
        <v>295</v>
      </c>
      <c r="D194" t="s">
        <v>53</v>
      </c>
      <c r="E194" s="1">
        <v>1996</v>
      </c>
      <c r="F194" s="5">
        <f>'historic local production'!T17</f>
        <v>0</v>
      </c>
      <c r="I194" t="s">
        <v>258</v>
      </c>
    </row>
    <row r="195" spans="1:9" x14ac:dyDescent="0.25">
      <c r="A195" s="1" t="s">
        <v>52</v>
      </c>
      <c r="B195" s="1" t="s">
        <v>8</v>
      </c>
      <c r="C195" s="3" t="s">
        <v>296</v>
      </c>
      <c r="D195" t="s">
        <v>53</v>
      </c>
      <c r="E195" s="1">
        <v>1996</v>
      </c>
      <c r="F195" s="5">
        <f>'historic local production'!T18</f>
        <v>3373.5</v>
      </c>
      <c r="I195" t="s">
        <v>258</v>
      </c>
    </row>
    <row r="196" spans="1:9" x14ac:dyDescent="0.25">
      <c r="A196" s="1" t="s">
        <v>52</v>
      </c>
      <c r="B196" s="1" t="s">
        <v>8</v>
      </c>
      <c r="C196" s="3" t="s">
        <v>296</v>
      </c>
      <c r="D196" t="s">
        <v>53</v>
      </c>
      <c r="E196" s="1">
        <v>1996</v>
      </c>
      <c r="F196" s="5">
        <f>'historic local production'!T19</f>
        <v>0</v>
      </c>
      <c r="I196" t="s">
        <v>258</v>
      </c>
    </row>
    <row r="197" spans="1:9" x14ac:dyDescent="0.25">
      <c r="A197" s="1" t="s">
        <v>52</v>
      </c>
      <c r="B197" s="1" t="s">
        <v>8</v>
      </c>
      <c r="C197" s="3" t="s">
        <v>61</v>
      </c>
      <c r="D197" t="s">
        <v>53</v>
      </c>
      <c r="E197" s="1">
        <v>1996</v>
      </c>
      <c r="F197" s="5">
        <f>'historic local production'!T20</f>
        <v>6413</v>
      </c>
      <c r="I197" t="s">
        <v>258</v>
      </c>
    </row>
    <row r="198" spans="1:9" x14ac:dyDescent="0.25">
      <c r="A198" s="1" t="s">
        <v>52</v>
      </c>
      <c r="B198" s="1" t="s">
        <v>8</v>
      </c>
      <c r="C198" s="3" t="s">
        <v>297</v>
      </c>
      <c r="D198" t="s">
        <v>53</v>
      </c>
      <c r="E198" s="1">
        <v>1996</v>
      </c>
      <c r="F198" s="5">
        <f>'historic local production'!T21</f>
        <v>6075</v>
      </c>
      <c r="I198" t="s">
        <v>258</v>
      </c>
    </row>
    <row r="199" spans="1:9" x14ac:dyDescent="0.25">
      <c r="A199" s="1" t="s">
        <v>52</v>
      </c>
      <c r="B199" s="1" t="s">
        <v>8</v>
      </c>
      <c r="C199" s="3" t="s">
        <v>298</v>
      </c>
      <c r="D199" t="s">
        <v>53</v>
      </c>
      <c r="E199" s="1">
        <v>1996</v>
      </c>
      <c r="F199" s="5">
        <f>'historic local production'!T22</f>
        <v>0</v>
      </c>
      <c r="I199" t="s">
        <v>258</v>
      </c>
    </row>
    <row r="200" spans="1:9" x14ac:dyDescent="0.25">
      <c r="A200" s="1" t="s">
        <v>52</v>
      </c>
      <c r="B200" s="1" t="s">
        <v>8</v>
      </c>
      <c r="C200" s="3" t="s">
        <v>299</v>
      </c>
      <c r="D200" t="s">
        <v>53</v>
      </c>
      <c r="E200" s="1">
        <v>1996</v>
      </c>
      <c r="F200" s="5">
        <f>'historic local production'!T23</f>
        <v>0</v>
      </c>
      <c r="I200" t="s">
        <v>258</v>
      </c>
    </row>
    <row r="201" spans="1:9" x14ac:dyDescent="0.25">
      <c r="A201" s="1" t="s">
        <v>52</v>
      </c>
      <c r="B201" s="1" t="s">
        <v>8</v>
      </c>
      <c r="C201" s="3" t="s">
        <v>300</v>
      </c>
      <c r="D201" t="s">
        <v>53</v>
      </c>
      <c r="E201" s="1">
        <v>1996</v>
      </c>
      <c r="F201" s="5">
        <f>'historic local production'!T24</f>
        <v>750</v>
      </c>
      <c r="I201" t="s">
        <v>258</v>
      </c>
    </row>
    <row r="202" spans="1:9" x14ac:dyDescent="0.25">
      <c r="A202" s="1" t="s">
        <v>52</v>
      </c>
      <c r="B202" s="1" t="s">
        <v>8</v>
      </c>
      <c r="C202" s="3" t="s">
        <v>72</v>
      </c>
      <c r="D202" t="s">
        <v>53</v>
      </c>
      <c r="E202" s="1">
        <v>1997</v>
      </c>
      <c r="F202" s="5">
        <f>'historic local production'!U14</f>
        <v>0</v>
      </c>
      <c r="I202" t="s">
        <v>258</v>
      </c>
    </row>
    <row r="203" spans="1:9" x14ac:dyDescent="0.25">
      <c r="A203" s="1" t="s">
        <v>52</v>
      </c>
      <c r="B203" s="1" t="s">
        <v>8</v>
      </c>
      <c r="C203" s="3" t="s">
        <v>295</v>
      </c>
      <c r="D203" t="s">
        <v>53</v>
      </c>
      <c r="E203" s="1">
        <v>1997</v>
      </c>
      <c r="F203" s="5">
        <f>'historic local production'!U15</f>
        <v>0</v>
      </c>
      <c r="I203" t="s">
        <v>258</v>
      </c>
    </row>
    <row r="204" spans="1:9" x14ac:dyDescent="0.25">
      <c r="A204" s="1" t="s">
        <v>52</v>
      </c>
      <c r="B204" s="1" t="s">
        <v>8</v>
      </c>
      <c r="C204" s="3" t="s">
        <v>295</v>
      </c>
      <c r="D204" t="s">
        <v>53</v>
      </c>
      <c r="E204" s="1">
        <v>1997</v>
      </c>
      <c r="F204" s="5">
        <f>'historic local production'!U16</f>
        <v>29814</v>
      </c>
      <c r="I204" t="s">
        <v>258</v>
      </c>
    </row>
    <row r="205" spans="1:9" x14ac:dyDescent="0.25">
      <c r="A205" s="1" t="s">
        <v>52</v>
      </c>
      <c r="B205" s="1" t="s">
        <v>8</v>
      </c>
      <c r="C205" s="3" t="s">
        <v>295</v>
      </c>
      <c r="D205" t="s">
        <v>53</v>
      </c>
      <c r="E205" s="1">
        <v>1997</v>
      </c>
      <c r="F205" s="5">
        <f>'historic local production'!U17</f>
        <v>0</v>
      </c>
      <c r="I205" t="s">
        <v>258</v>
      </c>
    </row>
    <row r="206" spans="1:9" x14ac:dyDescent="0.25">
      <c r="A206" s="1" t="s">
        <v>52</v>
      </c>
      <c r="B206" s="1" t="s">
        <v>8</v>
      </c>
      <c r="C206" s="3" t="s">
        <v>296</v>
      </c>
      <c r="D206" t="s">
        <v>53</v>
      </c>
      <c r="E206" s="1">
        <v>1997</v>
      </c>
      <c r="F206" s="5">
        <f>'historic local production'!U18</f>
        <v>1266</v>
      </c>
      <c r="I206" t="s">
        <v>258</v>
      </c>
    </row>
    <row r="207" spans="1:9" x14ac:dyDescent="0.25">
      <c r="A207" s="1" t="s">
        <v>52</v>
      </c>
      <c r="B207" s="1" t="s">
        <v>8</v>
      </c>
      <c r="C207" s="3" t="s">
        <v>296</v>
      </c>
      <c r="D207" t="s">
        <v>53</v>
      </c>
      <c r="E207" s="1">
        <v>1997</v>
      </c>
      <c r="F207" s="5">
        <f>'historic local production'!U19</f>
        <v>0</v>
      </c>
      <c r="I207" t="s">
        <v>258</v>
      </c>
    </row>
    <row r="208" spans="1:9" x14ac:dyDescent="0.25">
      <c r="A208" s="1" t="s">
        <v>52</v>
      </c>
      <c r="B208" s="1" t="s">
        <v>8</v>
      </c>
      <c r="C208" s="3" t="s">
        <v>61</v>
      </c>
      <c r="D208" t="s">
        <v>53</v>
      </c>
      <c r="E208" s="1">
        <v>1997</v>
      </c>
      <c r="F208" s="5">
        <f>'historic local production'!U20</f>
        <v>9215</v>
      </c>
      <c r="I208" t="s">
        <v>258</v>
      </c>
    </row>
    <row r="209" spans="1:9" x14ac:dyDescent="0.25">
      <c r="A209" s="1" t="s">
        <v>52</v>
      </c>
      <c r="B209" s="1" t="s">
        <v>8</v>
      </c>
      <c r="C209" s="3" t="s">
        <v>297</v>
      </c>
      <c r="D209" t="s">
        <v>53</v>
      </c>
      <c r="E209" s="1">
        <v>1997</v>
      </c>
      <c r="F209" s="5">
        <f>'historic local production'!U21</f>
        <v>8032</v>
      </c>
      <c r="I209" t="s">
        <v>258</v>
      </c>
    </row>
    <row r="210" spans="1:9" x14ac:dyDescent="0.25">
      <c r="A210" s="1" t="s">
        <v>52</v>
      </c>
      <c r="B210" s="1" t="s">
        <v>8</v>
      </c>
      <c r="C210" s="3" t="s">
        <v>298</v>
      </c>
      <c r="D210" t="s">
        <v>53</v>
      </c>
      <c r="E210" s="1">
        <v>1997</v>
      </c>
      <c r="F210" s="5">
        <f>'historic local production'!U22</f>
        <v>0</v>
      </c>
      <c r="I210" t="s">
        <v>258</v>
      </c>
    </row>
    <row r="211" spans="1:9" x14ac:dyDescent="0.25">
      <c r="A211" s="1" t="s">
        <v>52</v>
      </c>
      <c r="B211" s="1" t="s">
        <v>8</v>
      </c>
      <c r="C211" s="3" t="s">
        <v>299</v>
      </c>
      <c r="D211" t="s">
        <v>53</v>
      </c>
      <c r="E211" s="1">
        <v>1997</v>
      </c>
      <c r="F211" s="5">
        <f>'historic local production'!U23</f>
        <v>0</v>
      </c>
      <c r="I211" t="s">
        <v>258</v>
      </c>
    </row>
    <row r="212" spans="1:9" x14ac:dyDescent="0.25">
      <c r="A212" s="1" t="s">
        <v>52</v>
      </c>
      <c r="B212" s="1" t="s">
        <v>8</v>
      </c>
      <c r="C212" s="3" t="s">
        <v>300</v>
      </c>
      <c r="D212" t="s">
        <v>53</v>
      </c>
      <c r="E212" s="1">
        <v>1997</v>
      </c>
      <c r="F212" s="5">
        <f>'historic local production'!U24</f>
        <v>498</v>
      </c>
      <c r="I212" t="s">
        <v>258</v>
      </c>
    </row>
    <row r="213" spans="1:9" x14ac:dyDescent="0.25">
      <c r="A213" s="1" t="s">
        <v>52</v>
      </c>
      <c r="B213" s="1" t="s">
        <v>8</v>
      </c>
      <c r="C213" s="3" t="s">
        <v>72</v>
      </c>
      <c r="D213" t="s">
        <v>53</v>
      </c>
      <c r="E213" s="1">
        <v>1998</v>
      </c>
      <c r="F213" s="5">
        <f>'historic local production'!V14</f>
        <v>0</v>
      </c>
      <c r="I213" t="s">
        <v>258</v>
      </c>
    </row>
    <row r="214" spans="1:9" x14ac:dyDescent="0.25">
      <c r="A214" s="1" t="s">
        <v>52</v>
      </c>
      <c r="B214" s="1" t="s">
        <v>8</v>
      </c>
      <c r="C214" s="3" t="s">
        <v>295</v>
      </c>
      <c r="D214" t="s">
        <v>53</v>
      </c>
      <c r="E214" s="1">
        <v>1998</v>
      </c>
      <c r="F214" s="5">
        <f>'historic local production'!V15</f>
        <v>0</v>
      </c>
      <c r="I214" t="s">
        <v>258</v>
      </c>
    </row>
    <row r="215" spans="1:9" x14ac:dyDescent="0.25">
      <c r="A215" s="1" t="s">
        <v>52</v>
      </c>
      <c r="B215" s="1" t="s">
        <v>8</v>
      </c>
      <c r="C215" s="3" t="s">
        <v>295</v>
      </c>
      <c r="D215" t="s">
        <v>53</v>
      </c>
      <c r="E215" s="1">
        <v>1998</v>
      </c>
      <c r="F215" s="5">
        <f>'historic local production'!V16</f>
        <v>33047</v>
      </c>
      <c r="I215" t="s">
        <v>258</v>
      </c>
    </row>
    <row r="216" spans="1:9" x14ac:dyDescent="0.25">
      <c r="A216" s="1" t="s">
        <v>52</v>
      </c>
      <c r="B216" s="1" t="s">
        <v>8</v>
      </c>
      <c r="C216" s="3" t="s">
        <v>295</v>
      </c>
      <c r="D216" t="s">
        <v>53</v>
      </c>
      <c r="E216" s="1">
        <v>1998</v>
      </c>
      <c r="F216" s="5">
        <f>'historic local production'!V17</f>
        <v>0</v>
      </c>
      <c r="I216" t="s">
        <v>258</v>
      </c>
    </row>
    <row r="217" spans="1:9" x14ac:dyDescent="0.25">
      <c r="A217" s="1" t="s">
        <v>52</v>
      </c>
      <c r="B217" s="1" t="s">
        <v>8</v>
      </c>
      <c r="C217" s="3" t="s">
        <v>296</v>
      </c>
      <c r="D217" t="s">
        <v>53</v>
      </c>
      <c r="E217" s="1">
        <v>1998</v>
      </c>
      <c r="F217" s="5">
        <f>'historic local production'!V18</f>
        <v>1397</v>
      </c>
      <c r="I217" t="s">
        <v>258</v>
      </c>
    </row>
    <row r="218" spans="1:9" x14ac:dyDescent="0.25">
      <c r="A218" s="1" t="s">
        <v>52</v>
      </c>
      <c r="B218" s="1" t="s">
        <v>8</v>
      </c>
      <c r="C218" s="3" t="s">
        <v>296</v>
      </c>
      <c r="D218" t="s">
        <v>53</v>
      </c>
      <c r="E218" s="1">
        <v>1998</v>
      </c>
      <c r="F218" s="5">
        <f>'historic local production'!V19</f>
        <v>0</v>
      </c>
      <c r="I218" t="s">
        <v>258</v>
      </c>
    </row>
    <row r="219" spans="1:9" x14ac:dyDescent="0.25">
      <c r="A219" s="1" t="s">
        <v>52</v>
      </c>
      <c r="B219" s="1" t="s">
        <v>8</v>
      </c>
      <c r="C219" s="3" t="s">
        <v>61</v>
      </c>
      <c r="D219" t="s">
        <v>53</v>
      </c>
      <c r="E219" s="1">
        <v>1998</v>
      </c>
      <c r="F219" s="5">
        <f>'historic local production'!V20</f>
        <v>19642</v>
      </c>
      <c r="I219" t="s">
        <v>258</v>
      </c>
    </row>
    <row r="220" spans="1:9" x14ac:dyDescent="0.25">
      <c r="A220" s="1" t="s">
        <v>52</v>
      </c>
      <c r="B220" s="1" t="s">
        <v>8</v>
      </c>
      <c r="C220" s="3" t="s">
        <v>297</v>
      </c>
      <c r="D220" t="s">
        <v>53</v>
      </c>
      <c r="E220" s="1">
        <v>1998</v>
      </c>
      <c r="F220" s="5">
        <f>'historic local production'!V21</f>
        <v>7340</v>
      </c>
      <c r="I220" t="s">
        <v>258</v>
      </c>
    </row>
    <row r="221" spans="1:9" x14ac:dyDescent="0.25">
      <c r="A221" s="1" t="s">
        <v>52</v>
      </c>
      <c r="B221" s="1" t="s">
        <v>8</v>
      </c>
      <c r="C221" s="3" t="s">
        <v>298</v>
      </c>
      <c r="D221" t="s">
        <v>53</v>
      </c>
      <c r="E221" s="1">
        <v>1998</v>
      </c>
      <c r="F221" s="5">
        <f>'historic local production'!V22</f>
        <v>0</v>
      </c>
      <c r="I221" t="s">
        <v>258</v>
      </c>
    </row>
    <row r="222" spans="1:9" x14ac:dyDescent="0.25">
      <c r="A222" s="1" t="s">
        <v>52</v>
      </c>
      <c r="B222" s="1" t="s">
        <v>8</v>
      </c>
      <c r="C222" s="3" t="s">
        <v>299</v>
      </c>
      <c r="D222" t="s">
        <v>53</v>
      </c>
      <c r="E222" s="1">
        <v>1998</v>
      </c>
      <c r="F222" s="5">
        <f>'historic local production'!V23</f>
        <v>0</v>
      </c>
      <c r="I222" t="s">
        <v>258</v>
      </c>
    </row>
    <row r="223" spans="1:9" x14ac:dyDescent="0.25">
      <c r="A223" s="1" t="s">
        <v>52</v>
      </c>
      <c r="B223" s="1" t="s">
        <v>8</v>
      </c>
      <c r="C223" s="3" t="s">
        <v>300</v>
      </c>
      <c r="D223" t="s">
        <v>53</v>
      </c>
      <c r="E223" s="1">
        <v>1998</v>
      </c>
      <c r="F223" s="5">
        <f>'historic local production'!V24</f>
        <v>561</v>
      </c>
      <c r="I223" t="s">
        <v>258</v>
      </c>
    </row>
    <row r="224" spans="1:9" x14ac:dyDescent="0.25">
      <c r="A224" s="1" t="s">
        <v>52</v>
      </c>
      <c r="B224" s="1" t="s">
        <v>8</v>
      </c>
      <c r="C224" s="3" t="s">
        <v>72</v>
      </c>
      <c r="D224" t="s">
        <v>53</v>
      </c>
      <c r="E224" s="1">
        <v>1999</v>
      </c>
      <c r="F224" s="5">
        <f>'historic local production'!W14</f>
        <v>6154</v>
      </c>
      <c r="I224" t="s">
        <v>258</v>
      </c>
    </row>
    <row r="225" spans="1:9" x14ac:dyDescent="0.25">
      <c r="A225" s="1" t="s">
        <v>52</v>
      </c>
      <c r="B225" s="1" t="s">
        <v>8</v>
      </c>
      <c r="C225" s="3" t="s">
        <v>295</v>
      </c>
      <c r="D225" t="s">
        <v>53</v>
      </c>
      <c r="E225" s="1">
        <v>1999</v>
      </c>
      <c r="F225" s="5">
        <f>'historic local production'!W15</f>
        <v>0</v>
      </c>
      <c r="I225" t="s">
        <v>258</v>
      </c>
    </row>
    <row r="226" spans="1:9" x14ac:dyDescent="0.25">
      <c r="A226" s="1" t="s">
        <v>52</v>
      </c>
      <c r="B226" s="1" t="s">
        <v>8</v>
      </c>
      <c r="C226" s="3" t="s">
        <v>295</v>
      </c>
      <c r="D226" t="s">
        <v>53</v>
      </c>
      <c r="E226" s="1">
        <v>1999</v>
      </c>
      <c r="F226" s="5">
        <f>'historic local production'!W16</f>
        <v>22919</v>
      </c>
      <c r="I226" t="s">
        <v>258</v>
      </c>
    </row>
    <row r="227" spans="1:9" x14ac:dyDescent="0.25">
      <c r="A227" s="1" t="s">
        <v>52</v>
      </c>
      <c r="B227" s="1" t="s">
        <v>8</v>
      </c>
      <c r="C227" s="3" t="s">
        <v>295</v>
      </c>
      <c r="D227" t="s">
        <v>53</v>
      </c>
      <c r="E227" s="1">
        <v>1999</v>
      </c>
      <c r="F227" s="5">
        <f>'historic local production'!W17</f>
        <v>0</v>
      </c>
      <c r="I227" t="s">
        <v>258</v>
      </c>
    </row>
    <row r="228" spans="1:9" x14ac:dyDescent="0.25">
      <c r="A228" s="1" t="s">
        <v>52</v>
      </c>
      <c r="B228" s="1" t="s">
        <v>8</v>
      </c>
      <c r="C228" s="3" t="s">
        <v>296</v>
      </c>
      <c r="D228" t="s">
        <v>53</v>
      </c>
      <c r="E228" s="1">
        <v>1999</v>
      </c>
      <c r="F228" s="5">
        <f>'historic local production'!W18</f>
        <v>1372</v>
      </c>
      <c r="I228" t="s">
        <v>258</v>
      </c>
    </row>
    <row r="229" spans="1:9" x14ac:dyDescent="0.25">
      <c r="A229" s="1" t="s">
        <v>52</v>
      </c>
      <c r="B229" s="1" t="s">
        <v>8</v>
      </c>
      <c r="C229" s="3" t="s">
        <v>296</v>
      </c>
      <c r="D229" t="s">
        <v>53</v>
      </c>
      <c r="E229" s="1">
        <v>1999</v>
      </c>
      <c r="F229" s="5">
        <f>'historic local production'!W19</f>
        <v>0</v>
      </c>
      <c r="I229" t="s">
        <v>258</v>
      </c>
    </row>
    <row r="230" spans="1:9" x14ac:dyDescent="0.25">
      <c r="A230" s="1" t="s">
        <v>52</v>
      </c>
      <c r="B230" s="1" t="s">
        <v>8</v>
      </c>
      <c r="C230" s="3" t="s">
        <v>61</v>
      </c>
      <c r="D230" t="s">
        <v>53</v>
      </c>
      <c r="E230" s="1">
        <v>1999</v>
      </c>
      <c r="F230" s="5">
        <f>'historic local production'!W20</f>
        <v>10765</v>
      </c>
      <c r="I230" t="s">
        <v>258</v>
      </c>
    </row>
    <row r="231" spans="1:9" x14ac:dyDescent="0.25">
      <c r="A231" s="1" t="s">
        <v>52</v>
      </c>
      <c r="B231" s="1" t="s">
        <v>8</v>
      </c>
      <c r="C231" s="3" t="s">
        <v>297</v>
      </c>
      <c r="D231" t="s">
        <v>53</v>
      </c>
      <c r="E231" s="1">
        <v>1999</v>
      </c>
      <c r="F231" s="5">
        <f>'historic local production'!W21</f>
        <v>3382</v>
      </c>
      <c r="I231" t="s">
        <v>258</v>
      </c>
    </row>
    <row r="232" spans="1:9" x14ac:dyDescent="0.25">
      <c r="A232" s="1" t="s">
        <v>52</v>
      </c>
      <c r="B232" s="1" t="s">
        <v>8</v>
      </c>
      <c r="C232" s="3" t="s">
        <v>298</v>
      </c>
      <c r="D232" t="s">
        <v>53</v>
      </c>
      <c r="E232" s="1">
        <v>1999</v>
      </c>
      <c r="F232" s="5">
        <f>'historic local production'!W22</f>
        <v>0</v>
      </c>
      <c r="I232" t="s">
        <v>258</v>
      </c>
    </row>
    <row r="233" spans="1:9" x14ac:dyDescent="0.25">
      <c r="A233" s="1" t="s">
        <v>52</v>
      </c>
      <c r="B233" s="1" t="s">
        <v>8</v>
      </c>
      <c r="C233" s="3" t="s">
        <v>299</v>
      </c>
      <c r="D233" t="s">
        <v>53</v>
      </c>
      <c r="E233" s="1">
        <v>1999</v>
      </c>
      <c r="F233" s="5">
        <f>'historic local production'!W23</f>
        <v>0</v>
      </c>
      <c r="I233" t="s">
        <v>258</v>
      </c>
    </row>
    <row r="234" spans="1:9" x14ac:dyDescent="0.25">
      <c r="A234" s="1" t="s">
        <v>52</v>
      </c>
      <c r="B234" s="1" t="s">
        <v>8</v>
      </c>
      <c r="C234" s="3" t="s">
        <v>300</v>
      </c>
      <c r="D234" t="s">
        <v>53</v>
      </c>
      <c r="E234" s="1">
        <v>1999</v>
      </c>
      <c r="F234" s="5">
        <f>'historic local production'!W24</f>
        <v>365</v>
      </c>
      <c r="I234" t="s">
        <v>258</v>
      </c>
    </row>
    <row r="235" spans="1:9" x14ac:dyDescent="0.25">
      <c r="A235" s="1" t="s">
        <v>52</v>
      </c>
      <c r="B235" s="1" t="s">
        <v>8</v>
      </c>
      <c r="C235" s="3" t="s">
        <v>72</v>
      </c>
      <c r="D235" t="s">
        <v>53</v>
      </c>
      <c r="E235" s="1">
        <v>2000</v>
      </c>
      <c r="F235" s="5">
        <f>'historic local production'!X14</f>
        <v>5481</v>
      </c>
      <c r="I235" t="s">
        <v>258</v>
      </c>
    </row>
    <row r="236" spans="1:9" x14ac:dyDescent="0.25">
      <c r="A236" s="1" t="s">
        <v>52</v>
      </c>
      <c r="B236" s="1" t="s">
        <v>8</v>
      </c>
      <c r="C236" s="3" t="s">
        <v>295</v>
      </c>
      <c r="D236" t="s">
        <v>53</v>
      </c>
      <c r="E236" s="1">
        <v>2000</v>
      </c>
      <c r="F236" s="5">
        <f>'historic local production'!X15</f>
        <v>0</v>
      </c>
      <c r="I236" t="s">
        <v>258</v>
      </c>
    </row>
    <row r="237" spans="1:9" x14ac:dyDescent="0.25">
      <c r="A237" s="1" t="s">
        <v>52</v>
      </c>
      <c r="B237" s="1" t="s">
        <v>8</v>
      </c>
      <c r="C237" s="3" t="s">
        <v>295</v>
      </c>
      <c r="D237" t="s">
        <v>53</v>
      </c>
      <c r="E237" s="1">
        <v>2000</v>
      </c>
      <c r="F237" s="5">
        <f>'historic local production'!X16</f>
        <v>36487</v>
      </c>
      <c r="I237" t="s">
        <v>258</v>
      </c>
    </row>
    <row r="238" spans="1:9" x14ac:dyDescent="0.25">
      <c r="A238" s="1" t="s">
        <v>52</v>
      </c>
      <c r="B238" s="1" t="s">
        <v>8</v>
      </c>
      <c r="C238" s="3" t="s">
        <v>295</v>
      </c>
      <c r="D238" t="s">
        <v>53</v>
      </c>
      <c r="E238" s="1">
        <v>2000</v>
      </c>
      <c r="F238" s="5">
        <f>'historic local production'!X17</f>
        <v>0</v>
      </c>
      <c r="I238" t="s">
        <v>258</v>
      </c>
    </row>
    <row r="239" spans="1:9" x14ac:dyDescent="0.25">
      <c r="A239" s="1" t="s">
        <v>52</v>
      </c>
      <c r="B239" s="1" t="s">
        <v>8</v>
      </c>
      <c r="C239" s="3" t="s">
        <v>296</v>
      </c>
      <c r="D239" t="s">
        <v>53</v>
      </c>
      <c r="E239" s="1">
        <v>2000</v>
      </c>
      <c r="F239" s="5">
        <f>'historic local production'!X18</f>
        <v>1150</v>
      </c>
      <c r="I239" t="s">
        <v>258</v>
      </c>
    </row>
    <row r="240" spans="1:9" x14ac:dyDescent="0.25">
      <c r="A240" s="1" t="s">
        <v>52</v>
      </c>
      <c r="B240" s="1" t="s">
        <v>8</v>
      </c>
      <c r="C240" s="3" t="s">
        <v>296</v>
      </c>
      <c r="D240" t="s">
        <v>53</v>
      </c>
      <c r="E240" s="1">
        <v>2000</v>
      </c>
      <c r="F240" s="5">
        <f>'historic local production'!X19</f>
        <v>0</v>
      </c>
      <c r="I240" t="s">
        <v>258</v>
      </c>
    </row>
    <row r="241" spans="1:9" x14ac:dyDescent="0.25">
      <c r="A241" s="1" t="s">
        <v>52</v>
      </c>
      <c r="B241" s="1" t="s">
        <v>8</v>
      </c>
      <c r="C241" s="3" t="s">
        <v>61</v>
      </c>
      <c r="D241" t="s">
        <v>53</v>
      </c>
      <c r="E241" s="1">
        <v>2000</v>
      </c>
      <c r="F241" s="5">
        <f>'historic local production'!X20</f>
        <v>8930</v>
      </c>
      <c r="I241" t="s">
        <v>258</v>
      </c>
    </row>
    <row r="242" spans="1:9" x14ac:dyDescent="0.25">
      <c r="A242" s="1" t="s">
        <v>52</v>
      </c>
      <c r="B242" s="1" t="s">
        <v>8</v>
      </c>
      <c r="C242" s="3" t="s">
        <v>297</v>
      </c>
      <c r="D242" t="s">
        <v>53</v>
      </c>
      <c r="E242" s="1">
        <v>2000</v>
      </c>
      <c r="F242" s="5">
        <f>'historic local production'!X21</f>
        <v>5136</v>
      </c>
      <c r="I242" t="s">
        <v>258</v>
      </c>
    </row>
    <row r="243" spans="1:9" x14ac:dyDescent="0.25">
      <c r="A243" s="1" t="s">
        <v>52</v>
      </c>
      <c r="B243" s="1" t="s">
        <v>8</v>
      </c>
      <c r="C243" s="3" t="s">
        <v>298</v>
      </c>
      <c r="D243" t="s">
        <v>53</v>
      </c>
      <c r="E243" s="1">
        <v>2000</v>
      </c>
      <c r="F243" s="5">
        <f>'historic local production'!X22</f>
        <v>0</v>
      </c>
      <c r="I243" t="s">
        <v>258</v>
      </c>
    </row>
    <row r="244" spans="1:9" x14ac:dyDescent="0.25">
      <c r="A244" s="1" t="s">
        <v>52</v>
      </c>
      <c r="B244" s="1" t="s">
        <v>8</v>
      </c>
      <c r="C244" s="3" t="s">
        <v>299</v>
      </c>
      <c r="D244" t="s">
        <v>53</v>
      </c>
      <c r="E244" s="1">
        <v>2000</v>
      </c>
      <c r="F244" s="5">
        <f>'historic local production'!X23</f>
        <v>0</v>
      </c>
      <c r="I244" t="s">
        <v>258</v>
      </c>
    </row>
    <row r="245" spans="1:9" x14ac:dyDescent="0.25">
      <c r="A245" s="1" t="s">
        <v>52</v>
      </c>
      <c r="B245" s="1" t="s">
        <v>8</v>
      </c>
      <c r="C245" s="3" t="s">
        <v>300</v>
      </c>
      <c r="D245" t="s">
        <v>53</v>
      </c>
      <c r="E245" s="1">
        <v>2000</v>
      </c>
      <c r="F245" s="5">
        <f>'historic local production'!X24</f>
        <v>454</v>
      </c>
      <c r="I245" t="s">
        <v>258</v>
      </c>
    </row>
    <row r="246" spans="1:9" x14ac:dyDescent="0.25">
      <c r="A246" s="1" t="s">
        <v>52</v>
      </c>
      <c r="B246" s="1" t="s">
        <v>8</v>
      </c>
      <c r="C246" s="3" t="s">
        <v>72</v>
      </c>
      <c r="D246" t="s">
        <v>53</v>
      </c>
      <c r="E246" s="1">
        <v>2001</v>
      </c>
      <c r="F246" s="5">
        <f>'historic local production'!Y14</f>
        <v>2400</v>
      </c>
      <c r="I246" t="s">
        <v>258</v>
      </c>
    </row>
    <row r="247" spans="1:9" x14ac:dyDescent="0.25">
      <c r="A247" s="1" t="s">
        <v>52</v>
      </c>
      <c r="B247" s="1" t="s">
        <v>8</v>
      </c>
      <c r="C247" s="3" t="s">
        <v>295</v>
      </c>
      <c r="D247" t="s">
        <v>53</v>
      </c>
      <c r="E247" s="1">
        <v>2001</v>
      </c>
      <c r="F247" s="5">
        <f>'historic local production'!Y15</f>
        <v>0</v>
      </c>
      <c r="I247" t="s">
        <v>258</v>
      </c>
    </row>
    <row r="248" spans="1:9" x14ac:dyDescent="0.25">
      <c r="A248" s="1" t="s">
        <v>52</v>
      </c>
      <c r="B248" s="1" t="s">
        <v>8</v>
      </c>
      <c r="C248" s="3" t="s">
        <v>295</v>
      </c>
      <c r="D248" t="s">
        <v>53</v>
      </c>
      <c r="E248" s="1">
        <v>2001</v>
      </c>
      <c r="F248" s="5">
        <f>'historic local production'!Y16</f>
        <v>37394.800000000003</v>
      </c>
      <c r="I248" t="s">
        <v>258</v>
      </c>
    </row>
    <row r="249" spans="1:9" x14ac:dyDescent="0.25">
      <c r="A249" s="1" t="s">
        <v>52</v>
      </c>
      <c r="B249" s="1" t="s">
        <v>8</v>
      </c>
      <c r="C249" s="3" t="s">
        <v>295</v>
      </c>
      <c r="D249" t="s">
        <v>53</v>
      </c>
      <c r="E249" s="1">
        <v>2001</v>
      </c>
      <c r="F249" s="5">
        <f>'historic local production'!Y17</f>
        <v>0</v>
      </c>
      <c r="I249" t="s">
        <v>258</v>
      </c>
    </row>
    <row r="250" spans="1:9" x14ac:dyDescent="0.25">
      <c r="A250" s="1" t="s">
        <v>52</v>
      </c>
      <c r="B250" s="1" t="s">
        <v>8</v>
      </c>
      <c r="C250" s="3" t="s">
        <v>296</v>
      </c>
      <c r="D250" t="s">
        <v>53</v>
      </c>
      <c r="E250" s="1">
        <v>2001</v>
      </c>
      <c r="F250" s="5">
        <f>'historic local production'!Y18</f>
        <v>1033</v>
      </c>
      <c r="I250" t="s">
        <v>258</v>
      </c>
    </row>
    <row r="251" spans="1:9" x14ac:dyDescent="0.25">
      <c r="A251" s="1" t="s">
        <v>52</v>
      </c>
      <c r="B251" s="1" t="s">
        <v>8</v>
      </c>
      <c r="C251" s="3" t="s">
        <v>296</v>
      </c>
      <c r="D251" t="s">
        <v>53</v>
      </c>
      <c r="E251" s="1">
        <v>2001</v>
      </c>
      <c r="F251" s="5">
        <f>'historic local production'!Y19</f>
        <v>0</v>
      </c>
      <c r="I251" t="s">
        <v>258</v>
      </c>
    </row>
    <row r="252" spans="1:9" x14ac:dyDescent="0.25">
      <c r="A252" s="1" t="s">
        <v>52</v>
      </c>
      <c r="B252" s="1" t="s">
        <v>8</v>
      </c>
      <c r="C252" s="3" t="s">
        <v>61</v>
      </c>
      <c r="D252" t="s">
        <v>53</v>
      </c>
      <c r="E252" s="1">
        <v>2001</v>
      </c>
      <c r="F252" s="5">
        <f>'historic local production'!Y20</f>
        <v>13665</v>
      </c>
      <c r="I252" t="s">
        <v>258</v>
      </c>
    </row>
    <row r="253" spans="1:9" x14ac:dyDescent="0.25">
      <c r="A253" s="1" t="s">
        <v>52</v>
      </c>
      <c r="B253" s="1" t="s">
        <v>8</v>
      </c>
      <c r="C253" s="3" t="s">
        <v>297</v>
      </c>
      <c r="D253" t="s">
        <v>53</v>
      </c>
      <c r="E253" s="1">
        <v>2001</v>
      </c>
      <c r="F253" s="5">
        <f>'historic local production'!Y21</f>
        <v>0</v>
      </c>
      <c r="I253" t="s">
        <v>258</v>
      </c>
    </row>
    <row r="254" spans="1:9" x14ac:dyDescent="0.25">
      <c r="A254" s="1" t="s">
        <v>52</v>
      </c>
      <c r="B254" s="1" t="s">
        <v>8</v>
      </c>
      <c r="C254" s="3" t="s">
        <v>298</v>
      </c>
      <c r="D254" t="s">
        <v>53</v>
      </c>
      <c r="E254" s="1">
        <v>2001</v>
      </c>
      <c r="F254" s="5">
        <f>'historic local production'!Y22</f>
        <v>0</v>
      </c>
      <c r="I254" t="s">
        <v>258</v>
      </c>
    </row>
    <row r="255" spans="1:9" x14ac:dyDescent="0.25">
      <c r="A255" s="1" t="s">
        <v>52</v>
      </c>
      <c r="B255" s="1" t="s">
        <v>8</v>
      </c>
      <c r="C255" s="3" t="s">
        <v>299</v>
      </c>
      <c r="D255" t="s">
        <v>53</v>
      </c>
      <c r="E255" s="1">
        <v>2001</v>
      </c>
      <c r="F255" s="5">
        <f>'historic local production'!Y23</f>
        <v>3330</v>
      </c>
      <c r="I255" t="s">
        <v>258</v>
      </c>
    </row>
    <row r="256" spans="1:9" x14ac:dyDescent="0.25">
      <c r="A256" s="1" t="s">
        <v>52</v>
      </c>
      <c r="B256" s="1" t="s">
        <v>8</v>
      </c>
      <c r="C256" s="3" t="s">
        <v>300</v>
      </c>
      <c r="D256" t="s">
        <v>53</v>
      </c>
      <c r="E256" s="1">
        <v>2001</v>
      </c>
      <c r="F256" s="5">
        <f>'historic local production'!Y24</f>
        <v>296</v>
      </c>
      <c r="I256" t="s">
        <v>258</v>
      </c>
    </row>
    <row r="257" spans="1:9" x14ac:dyDescent="0.25">
      <c r="A257" s="1" t="s">
        <v>52</v>
      </c>
      <c r="B257" s="1" t="s">
        <v>8</v>
      </c>
      <c r="C257" s="3" t="s">
        <v>72</v>
      </c>
      <c r="D257" t="s">
        <v>53</v>
      </c>
      <c r="E257" s="1">
        <v>2002</v>
      </c>
      <c r="F257" s="5">
        <f>'historic local production'!Z14</f>
        <v>2194</v>
      </c>
      <c r="I257" t="s">
        <v>258</v>
      </c>
    </row>
    <row r="258" spans="1:9" x14ac:dyDescent="0.25">
      <c r="A258" s="1" t="s">
        <v>52</v>
      </c>
      <c r="B258" s="1" t="s">
        <v>8</v>
      </c>
      <c r="C258" s="3" t="s">
        <v>295</v>
      </c>
      <c r="D258" t="s">
        <v>53</v>
      </c>
      <c r="E258" s="1">
        <v>2002</v>
      </c>
      <c r="F258" s="5">
        <f>'historic local production'!Z15</f>
        <v>36438.199999999997</v>
      </c>
      <c r="I258" t="s">
        <v>258</v>
      </c>
    </row>
    <row r="259" spans="1:9" x14ac:dyDescent="0.25">
      <c r="A259" s="1" t="s">
        <v>52</v>
      </c>
      <c r="B259" s="1" t="s">
        <v>8</v>
      </c>
      <c r="C259" s="3" t="s">
        <v>295</v>
      </c>
      <c r="D259" t="s">
        <v>53</v>
      </c>
      <c r="E259" s="1">
        <v>2002</v>
      </c>
      <c r="F259" s="5">
        <f>'historic local production'!Z16</f>
        <v>0</v>
      </c>
      <c r="I259" t="s">
        <v>258</v>
      </c>
    </row>
    <row r="260" spans="1:9" x14ac:dyDescent="0.25">
      <c r="A260" s="1" t="s">
        <v>52</v>
      </c>
      <c r="B260" s="1" t="s">
        <v>8</v>
      </c>
      <c r="C260" s="3" t="s">
        <v>295</v>
      </c>
      <c r="D260" t="s">
        <v>53</v>
      </c>
      <c r="E260" s="1">
        <v>2002</v>
      </c>
      <c r="F260" s="5">
        <f>'historic local production'!Z17</f>
        <v>0</v>
      </c>
      <c r="I260" t="s">
        <v>258</v>
      </c>
    </row>
    <row r="261" spans="1:9" x14ac:dyDescent="0.25">
      <c r="A261" s="1" t="s">
        <v>52</v>
      </c>
      <c r="B261" s="1" t="s">
        <v>8</v>
      </c>
      <c r="C261" s="3" t="s">
        <v>296</v>
      </c>
      <c r="D261" t="s">
        <v>53</v>
      </c>
      <c r="E261" s="1">
        <v>2002</v>
      </c>
      <c r="F261" s="5">
        <f>'historic local production'!Z18</f>
        <v>2663.45</v>
      </c>
      <c r="I261" t="s">
        <v>258</v>
      </c>
    </row>
    <row r="262" spans="1:9" x14ac:dyDescent="0.25">
      <c r="A262" s="1" t="s">
        <v>52</v>
      </c>
      <c r="B262" s="1" t="s">
        <v>8</v>
      </c>
      <c r="C262" s="3" t="s">
        <v>296</v>
      </c>
      <c r="D262" t="s">
        <v>53</v>
      </c>
      <c r="E262" s="1">
        <v>2002</v>
      </c>
      <c r="F262" s="5">
        <f>'historic local production'!Z19</f>
        <v>0</v>
      </c>
      <c r="I262" t="s">
        <v>258</v>
      </c>
    </row>
    <row r="263" spans="1:9" x14ac:dyDescent="0.25">
      <c r="A263" s="1" t="s">
        <v>52</v>
      </c>
      <c r="B263" s="1" t="s">
        <v>8</v>
      </c>
      <c r="C263" s="3" t="s">
        <v>61</v>
      </c>
      <c r="D263" t="s">
        <v>53</v>
      </c>
      <c r="E263" s="1">
        <v>2002</v>
      </c>
      <c r="F263" s="5">
        <f>'historic local production'!Z20</f>
        <v>8805</v>
      </c>
      <c r="I263" t="s">
        <v>258</v>
      </c>
    </row>
    <row r="264" spans="1:9" x14ac:dyDescent="0.25">
      <c r="A264" s="1" t="s">
        <v>52</v>
      </c>
      <c r="B264" s="1" t="s">
        <v>8</v>
      </c>
      <c r="C264" s="3" t="s">
        <v>297</v>
      </c>
      <c r="D264" t="s">
        <v>53</v>
      </c>
      <c r="E264" s="1">
        <v>2002</v>
      </c>
      <c r="F264" s="5">
        <f>'historic local production'!Z21</f>
        <v>0</v>
      </c>
      <c r="I264" t="s">
        <v>258</v>
      </c>
    </row>
    <row r="265" spans="1:9" x14ac:dyDescent="0.25">
      <c r="A265" s="1" t="s">
        <v>52</v>
      </c>
      <c r="B265" s="1" t="s">
        <v>8</v>
      </c>
      <c r="C265" s="3" t="s">
        <v>298</v>
      </c>
      <c r="D265" t="s">
        <v>53</v>
      </c>
      <c r="E265" s="1">
        <v>2002</v>
      </c>
      <c r="F265" s="5">
        <f>'historic local production'!Z22</f>
        <v>0</v>
      </c>
      <c r="I265" t="s">
        <v>258</v>
      </c>
    </row>
    <row r="266" spans="1:9" x14ac:dyDescent="0.25">
      <c r="A266" s="1" t="s">
        <v>52</v>
      </c>
      <c r="B266" s="1" t="s">
        <v>8</v>
      </c>
      <c r="C266" s="3" t="s">
        <v>299</v>
      </c>
      <c r="D266" t="s">
        <v>53</v>
      </c>
      <c r="E266" s="1">
        <v>2002</v>
      </c>
      <c r="F266" s="5">
        <f>'historic local production'!Z23</f>
        <v>0</v>
      </c>
      <c r="I266" t="s">
        <v>258</v>
      </c>
    </row>
    <row r="267" spans="1:9" x14ac:dyDescent="0.25">
      <c r="A267" s="1" t="s">
        <v>52</v>
      </c>
      <c r="B267" s="1" t="s">
        <v>8</v>
      </c>
      <c r="C267" s="3" t="s">
        <v>300</v>
      </c>
      <c r="D267" t="s">
        <v>53</v>
      </c>
      <c r="E267" s="1">
        <v>2002</v>
      </c>
      <c r="F267" s="5">
        <f>'historic local production'!Z24</f>
        <v>446</v>
      </c>
      <c r="I267" t="s">
        <v>258</v>
      </c>
    </row>
    <row r="268" spans="1:9" x14ac:dyDescent="0.25">
      <c r="A268" s="1" t="s">
        <v>52</v>
      </c>
      <c r="B268" s="1" t="s">
        <v>8</v>
      </c>
      <c r="C268" s="3" t="s">
        <v>72</v>
      </c>
      <c r="D268" t="s">
        <v>53</v>
      </c>
      <c r="E268" s="1">
        <v>2003</v>
      </c>
      <c r="F268" s="5">
        <f>'historic local production'!AA14</f>
        <v>2667</v>
      </c>
      <c r="I268" t="s">
        <v>258</v>
      </c>
    </row>
    <row r="269" spans="1:9" x14ac:dyDescent="0.25">
      <c r="A269" s="1" t="s">
        <v>52</v>
      </c>
      <c r="B269" s="1" t="s">
        <v>8</v>
      </c>
      <c r="C269" s="3" t="s">
        <v>295</v>
      </c>
      <c r="D269" t="s">
        <v>53</v>
      </c>
      <c r="E269" s="1">
        <v>2003</v>
      </c>
      <c r="F269" s="5">
        <f>'historic local production'!AA15</f>
        <v>0</v>
      </c>
      <c r="I269" t="s">
        <v>258</v>
      </c>
    </row>
    <row r="270" spans="1:9" x14ac:dyDescent="0.25">
      <c r="A270" s="1" t="s">
        <v>52</v>
      </c>
      <c r="B270" s="1" t="s">
        <v>8</v>
      </c>
      <c r="C270" s="3" t="s">
        <v>295</v>
      </c>
      <c r="D270" t="s">
        <v>53</v>
      </c>
      <c r="E270" s="1">
        <v>2003</v>
      </c>
      <c r="F270" s="5">
        <f>'historic local production'!AA16</f>
        <v>0</v>
      </c>
      <c r="I270" t="s">
        <v>258</v>
      </c>
    </row>
    <row r="271" spans="1:9" x14ac:dyDescent="0.25">
      <c r="A271" s="1" t="s">
        <v>52</v>
      </c>
      <c r="B271" s="1" t="s">
        <v>8</v>
      </c>
      <c r="C271" s="3" t="s">
        <v>295</v>
      </c>
      <c r="D271" t="s">
        <v>53</v>
      </c>
      <c r="E271" s="1">
        <v>2003</v>
      </c>
      <c r="F271" s="5">
        <f>'historic local production'!AA17</f>
        <v>34327.300000000003</v>
      </c>
      <c r="I271" t="s">
        <v>258</v>
      </c>
    </row>
    <row r="272" spans="1:9" x14ac:dyDescent="0.25">
      <c r="A272" s="1" t="s">
        <v>52</v>
      </c>
      <c r="B272" s="1" t="s">
        <v>8</v>
      </c>
      <c r="C272" s="3" t="s">
        <v>296</v>
      </c>
      <c r="D272" t="s">
        <v>53</v>
      </c>
      <c r="E272" s="1">
        <v>2003</v>
      </c>
      <c r="F272" s="5">
        <f>'historic local production'!AA18</f>
        <v>511</v>
      </c>
      <c r="I272" t="s">
        <v>258</v>
      </c>
    </row>
    <row r="273" spans="1:9" x14ac:dyDescent="0.25">
      <c r="A273" s="1" t="s">
        <v>52</v>
      </c>
      <c r="B273" s="1" t="s">
        <v>8</v>
      </c>
      <c r="C273" s="3" t="s">
        <v>296</v>
      </c>
      <c r="D273" t="s">
        <v>53</v>
      </c>
      <c r="E273" s="1">
        <v>2003</v>
      </c>
      <c r="F273" s="5">
        <f>'historic local production'!AA19</f>
        <v>0</v>
      </c>
      <c r="I273" t="s">
        <v>258</v>
      </c>
    </row>
    <row r="274" spans="1:9" x14ac:dyDescent="0.25">
      <c r="A274" s="1" t="s">
        <v>52</v>
      </c>
      <c r="B274" s="1" t="s">
        <v>8</v>
      </c>
      <c r="C274" s="3" t="s">
        <v>61</v>
      </c>
      <c r="D274" t="s">
        <v>53</v>
      </c>
      <c r="E274" s="1">
        <v>2003</v>
      </c>
      <c r="F274" s="5">
        <f>'historic local production'!AA20</f>
        <v>6522</v>
      </c>
      <c r="I274" t="s">
        <v>258</v>
      </c>
    </row>
    <row r="275" spans="1:9" x14ac:dyDescent="0.25">
      <c r="A275" s="1" t="s">
        <v>52</v>
      </c>
      <c r="B275" s="1" t="s">
        <v>8</v>
      </c>
      <c r="C275" s="3" t="s">
        <v>297</v>
      </c>
      <c r="D275" t="s">
        <v>53</v>
      </c>
      <c r="E275" s="1">
        <v>2003</v>
      </c>
      <c r="F275" s="5">
        <f>'historic local production'!AA21</f>
        <v>70</v>
      </c>
      <c r="I275" t="s">
        <v>258</v>
      </c>
    </row>
    <row r="276" spans="1:9" x14ac:dyDescent="0.25">
      <c r="A276" s="1" t="s">
        <v>52</v>
      </c>
      <c r="B276" s="1" t="s">
        <v>8</v>
      </c>
      <c r="C276" s="3" t="s">
        <v>298</v>
      </c>
      <c r="D276" t="s">
        <v>53</v>
      </c>
      <c r="E276" s="1">
        <v>2003</v>
      </c>
      <c r="F276" s="5">
        <f>'historic local production'!AA22</f>
        <v>0</v>
      </c>
      <c r="I276" t="s">
        <v>258</v>
      </c>
    </row>
    <row r="277" spans="1:9" x14ac:dyDescent="0.25">
      <c r="A277" s="1" t="s">
        <v>52</v>
      </c>
      <c r="B277" s="1" t="s">
        <v>8</v>
      </c>
      <c r="C277" s="3" t="s">
        <v>299</v>
      </c>
      <c r="D277" t="s">
        <v>53</v>
      </c>
      <c r="E277" s="1">
        <v>2003</v>
      </c>
      <c r="F277" s="5">
        <f>'historic local production'!AA23</f>
        <v>2492</v>
      </c>
      <c r="I277" t="s">
        <v>258</v>
      </c>
    </row>
    <row r="278" spans="1:9" x14ac:dyDescent="0.25">
      <c r="A278" s="1" t="s">
        <v>52</v>
      </c>
      <c r="B278" s="1" t="s">
        <v>8</v>
      </c>
      <c r="C278" s="3" t="s">
        <v>300</v>
      </c>
      <c r="D278" t="s">
        <v>53</v>
      </c>
      <c r="E278" s="1">
        <v>2003</v>
      </c>
      <c r="F278" s="5">
        <f>'historic local production'!AA24</f>
        <v>272</v>
      </c>
      <c r="I278" t="s">
        <v>258</v>
      </c>
    </row>
    <row r="279" spans="1:9" x14ac:dyDescent="0.25">
      <c r="A279" s="1" t="s">
        <v>52</v>
      </c>
      <c r="B279" s="1" t="s">
        <v>8</v>
      </c>
      <c r="C279" s="3" t="s">
        <v>72</v>
      </c>
      <c r="D279" t="s">
        <v>53</v>
      </c>
      <c r="E279" s="1">
        <v>2004</v>
      </c>
      <c r="F279" s="5">
        <f>'historic local production'!AB14</f>
        <v>3098.5</v>
      </c>
      <c r="I279" t="s">
        <v>258</v>
      </c>
    </row>
    <row r="280" spans="1:9" x14ac:dyDescent="0.25">
      <c r="A280" s="1" t="s">
        <v>52</v>
      </c>
      <c r="B280" s="1" t="s">
        <v>8</v>
      </c>
      <c r="C280" s="3" t="s">
        <v>295</v>
      </c>
      <c r="D280" t="s">
        <v>53</v>
      </c>
      <c r="E280" s="1">
        <v>2004</v>
      </c>
      <c r="F280" s="5">
        <f>'historic local production'!AB15</f>
        <v>0</v>
      </c>
      <c r="I280" t="s">
        <v>258</v>
      </c>
    </row>
    <row r="281" spans="1:9" x14ac:dyDescent="0.25">
      <c r="A281" s="1" t="s">
        <v>52</v>
      </c>
      <c r="B281" s="1" t="s">
        <v>8</v>
      </c>
      <c r="C281" s="3" t="s">
        <v>295</v>
      </c>
      <c r="D281" t="s">
        <v>53</v>
      </c>
      <c r="E281" s="1">
        <v>2004</v>
      </c>
      <c r="F281" s="5">
        <f>'historic local production'!AB16</f>
        <v>145739.64000000001</v>
      </c>
      <c r="I281" t="s">
        <v>258</v>
      </c>
    </row>
    <row r="282" spans="1:9" x14ac:dyDescent="0.25">
      <c r="A282" s="1" t="s">
        <v>52</v>
      </c>
      <c r="B282" s="1" t="s">
        <v>8</v>
      </c>
      <c r="C282" s="3" t="s">
        <v>295</v>
      </c>
      <c r="D282" t="s">
        <v>53</v>
      </c>
      <c r="E282" s="1">
        <v>2004</v>
      </c>
      <c r="F282" s="5">
        <f>'historic local production'!AB17</f>
        <v>0</v>
      </c>
      <c r="I282" t="s">
        <v>258</v>
      </c>
    </row>
    <row r="283" spans="1:9" x14ac:dyDescent="0.25">
      <c r="A283" s="1" t="s">
        <v>52</v>
      </c>
      <c r="B283" s="1" t="s">
        <v>8</v>
      </c>
      <c r="C283" s="3" t="s">
        <v>296</v>
      </c>
      <c r="D283" t="s">
        <v>53</v>
      </c>
      <c r="E283" s="1">
        <v>2004</v>
      </c>
      <c r="F283" s="5">
        <f>'historic local production'!AB18</f>
        <v>0</v>
      </c>
      <c r="I283" t="s">
        <v>258</v>
      </c>
    </row>
    <row r="284" spans="1:9" x14ac:dyDescent="0.25">
      <c r="A284" s="1" t="s">
        <v>52</v>
      </c>
      <c r="B284" s="1" t="s">
        <v>8</v>
      </c>
      <c r="C284" s="3" t="s">
        <v>296</v>
      </c>
      <c r="D284" t="s">
        <v>53</v>
      </c>
      <c r="E284" s="1">
        <v>2004</v>
      </c>
      <c r="F284" s="5">
        <f>'historic local production'!AB19</f>
        <v>665.5</v>
      </c>
      <c r="I284" t="s">
        <v>258</v>
      </c>
    </row>
    <row r="285" spans="1:9" x14ac:dyDescent="0.25">
      <c r="A285" s="1" t="s">
        <v>52</v>
      </c>
      <c r="B285" s="1" t="s">
        <v>8</v>
      </c>
      <c r="C285" s="3" t="s">
        <v>61</v>
      </c>
      <c r="D285" t="s">
        <v>53</v>
      </c>
      <c r="E285" s="1">
        <v>2004</v>
      </c>
      <c r="F285" s="5">
        <f>'historic local production'!AB20</f>
        <v>6690</v>
      </c>
      <c r="I285" t="s">
        <v>258</v>
      </c>
    </row>
    <row r="286" spans="1:9" x14ac:dyDescent="0.25">
      <c r="A286" s="1" t="s">
        <v>52</v>
      </c>
      <c r="B286" s="1" t="s">
        <v>8</v>
      </c>
      <c r="C286" s="3" t="s">
        <v>297</v>
      </c>
      <c r="D286" t="s">
        <v>53</v>
      </c>
      <c r="E286" s="1">
        <v>2004</v>
      </c>
      <c r="F286" s="5">
        <f>'historic local production'!AB21</f>
        <v>2644</v>
      </c>
      <c r="I286" t="s">
        <v>258</v>
      </c>
    </row>
    <row r="287" spans="1:9" x14ac:dyDescent="0.25">
      <c r="A287" s="1" t="s">
        <v>52</v>
      </c>
      <c r="B287" s="1" t="s">
        <v>8</v>
      </c>
      <c r="C287" s="3" t="s">
        <v>298</v>
      </c>
      <c r="D287" t="s">
        <v>53</v>
      </c>
      <c r="E287" s="1">
        <v>2004</v>
      </c>
      <c r="F287" s="5">
        <f>'historic local production'!AB22</f>
        <v>0</v>
      </c>
      <c r="I287" t="s">
        <v>258</v>
      </c>
    </row>
    <row r="288" spans="1:9" x14ac:dyDescent="0.25">
      <c r="A288" s="1" t="s">
        <v>52</v>
      </c>
      <c r="B288" s="1" t="s">
        <v>8</v>
      </c>
      <c r="C288" s="3" t="s">
        <v>299</v>
      </c>
      <c r="D288" t="s">
        <v>53</v>
      </c>
      <c r="E288" s="1">
        <v>2004</v>
      </c>
      <c r="F288" s="5">
        <f>'historic local production'!AB23</f>
        <v>0</v>
      </c>
      <c r="I288" t="s">
        <v>258</v>
      </c>
    </row>
    <row r="289" spans="1:9" x14ac:dyDescent="0.25">
      <c r="A289" s="1" t="s">
        <v>52</v>
      </c>
      <c r="B289" s="1" t="s">
        <v>8</v>
      </c>
      <c r="C289" s="3" t="s">
        <v>300</v>
      </c>
      <c r="D289" t="s">
        <v>53</v>
      </c>
      <c r="E289" s="1">
        <v>2004</v>
      </c>
      <c r="F289" s="5">
        <f>'historic local production'!AB24</f>
        <v>179</v>
      </c>
      <c r="I289" t="s">
        <v>258</v>
      </c>
    </row>
    <row r="290" spans="1:9" x14ac:dyDescent="0.25">
      <c r="A290" s="1" t="s">
        <v>52</v>
      </c>
      <c r="B290" s="1" t="s">
        <v>8</v>
      </c>
      <c r="C290" s="3" t="s">
        <v>72</v>
      </c>
      <c r="D290" t="s">
        <v>53</v>
      </c>
      <c r="E290" s="1">
        <v>2005</v>
      </c>
      <c r="F290" s="5">
        <f>'historic local production'!AC14</f>
        <v>3117.1</v>
      </c>
      <c r="I290" t="s">
        <v>258</v>
      </c>
    </row>
    <row r="291" spans="1:9" x14ac:dyDescent="0.25">
      <c r="A291" s="1" t="s">
        <v>52</v>
      </c>
      <c r="B291" s="1" t="s">
        <v>8</v>
      </c>
      <c r="C291" s="3" t="s">
        <v>295</v>
      </c>
      <c r="D291" t="s">
        <v>53</v>
      </c>
      <c r="E291" s="1">
        <v>2005</v>
      </c>
      <c r="F291" s="5">
        <f>'historic local production'!AC15</f>
        <v>37222.019999999997</v>
      </c>
      <c r="I291" t="s">
        <v>258</v>
      </c>
    </row>
    <row r="292" spans="1:9" x14ac:dyDescent="0.25">
      <c r="A292" s="1" t="s">
        <v>52</v>
      </c>
      <c r="B292" s="1" t="s">
        <v>8</v>
      </c>
      <c r="C292" s="3" t="s">
        <v>295</v>
      </c>
      <c r="D292" t="s">
        <v>53</v>
      </c>
      <c r="E292" s="1">
        <v>2005</v>
      </c>
      <c r="F292" s="5">
        <f>'historic local production'!AC16</f>
        <v>0</v>
      </c>
      <c r="I292" t="s">
        <v>258</v>
      </c>
    </row>
    <row r="293" spans="1:9" x14ac:dyDescent="0.25">
      <c r="A293" s="1" t="s">
        <v>52</v>
      </c>
      <c r="B293" s="1" t="s">
        <v>8</v>
      </c>
      <c r="C293" s="3" t="s">
        <v>295</v>
      </c>
      <c r="D293" t="s">
        <v>53</v>
      </c>
      <c r="E293" s="1">
        <v>2005</v>
      </c>
      <c r="F293" s="5">
        <f>'historic local production'!AC17</f>
        <v>0</v>
      </c>
      <c r="I293" t="s">
        <v>258</v>
      </c>
    </row>
    <row r="294" spans="1:9" x14ac:dyDescent="0.25">
      <c r="A294" s="1" t="s">
        <v>52</v>
      </c>
      <c r="B294" s="1" t="s">
        <v>8</v>
      </c>
      <c r="C294" s="3" t="s">
        <v>296</v>
      </c>
      <c r="D294" t="s">
        <v>53</v>
      </c>
      <c r="E294" s="1">
        <v>2005</v>
      </c>
      <c r="F294" s="5">
        <f>'historic local production'!AC18</f>
        <v>0</v>
      </c>
      <c r="I294" t="s">
        <v>258</v>
      </c>
    </row>
    <row r="295" spans="1:9" x14ac:dyDescent="0.25">
      <c r="A295" s="1" t="s">
        <v>52</v>
      </c>
      <c r="B295" s="1" t="s">
        <v>8</v>
      </c>
      <c r="C295" s="3" t="s">
        <v>296</v>
      </c>
      <c r="D295" t="s">
        <v>53</v>
      </c>
      <c r="E295" s="1">
        <v>2005</v>
      </c>
      <c r="F295" s="5">
        <f>'historic local production'!AC19</f>
        <v>899</v>
      </c>
      <c r="I295" t="s">
        <v>258</v>
      </c>
    </row>
    <row r="296" spans="1:9" x14ac:dyDescent="0.25">
      <c r="A296" s="1" t="s">
        <v>52</v>
      </c>
      <c r="B296" s="1" t="s">
        <v>8</v>
      </c>
      <c r="C296" s="3" t="s">
        <v>61</v>
      </c>
      <c r="D296" t="s">
        <v>53</v>
      </c>
      <c r="E296" s="1">
        <v>2005</v>
      </c>
      <c r="F296" s="5">
        <f>'historic local production'!AC20</f>
        <v>6568</v>
      </c>
      <c r="I296" t="s">
        <v>258</v>
      </c>
    </row>
    <row r="297" spans="1:9" x14ac:dyDescent="0.25">
      <c r="A297" s="1" t="s">
        <v>52</v>
      </c>
      <c r="B297" s="1" t="s">
        <v>8</v>
      </c>
      <c r="C297" s="3" t="s">
        <v>297</v>
      </c>
      <c r="D297" t="s">
        <v>53</v>
      </c>
      <c r="E297" s="1">
        <v>2005</v>
      </c>
      <c r="F297" s="5">
        <f>'historic local production'!AC21</f>
        <v>2724</v>
      </c>
      <c r="I297" t="s">
        <v>258</v>
      </c>
    </row>
    <row r="298" spans="1:9" x14ac:dyDescent="0.25">
      <c r="A298" s="1" t="s">
        <v>52</v>
      </c>
      <c r="B298" s="1" t="s">
        <v>8</v>
      </c>
      <c r="C298" s="3" t="s">
        <v>298</v>
      </c>
      <c r="D298" t="s">
        <v>53</v>
      </c>
      <c r="E298" s="1">
        <v>2005</v>
      </c>
      <c r="F298" s="5">
        <f>'historic local production'!AC22</f>
        <v>0</v>
      </c>
      <c r="I298" t="s">
        <v>258</v>
      </c>
    </row>
    <row r="299" spans="1:9" x14ac:dyDescent="0.25">
      <c r="A299" s="1" t="s">
        <v>52</v>
      </c>
      <c r="B299" s="1" t="s">
        <v>8</v>
      </c>
      <c r="C299" s="3" t="s">
        <v>299</v>
      </c>
      <c r="D299" t="s">
        <v>53</v>
      </c>
      <c r="E299" s="1">
        <v>2005</v>
      </c>
      <c r="F299" s="5">
        <f>'historic local production'!AC23</f>
        <v>0</v>
      </c>
      <c r="I299" t="s">
        <v>258</v>
      </c>
    </row>
    <row r="300" spans="1:9" x14ac:dyDescent="0.25">
      <c r="A300" s="1" t="s">
        <v>52</v>
      </c>
      <c r="B300" s="1" t="s">
        <v>8</v>
      </c>
      <c r="C300" s="3" t="s">
        <v>300</v>
      </c>
      <c r="D300" t="s">
        <v>53</v>
      </c>
      <c r="E300" s="1">
        <v>2005</v>
      </c>
      <c r="F300" s="5">
        <f>'historic local production'!AC24</f>
        <v>121</v>
      </c>
      <c r="I300" t="s">
        <v>258</v>
      </c>
    </row>
    <row r="301" spans="1:9" x14ac:dyDescent="0.25">
      <c r="A301" s="1" t="s">
        <v>52</v>
      </c>
      <c r="B301" s="1" t="s">
        <v>8</v>
      </c>
      <c r="C301" s="3" t="s">
        <v>72</v>
      </c>
      <c r="D301" t="s">
        <v>53</v>
      </c>
      <c r="E301" s="1">
        <v>2006</v>
      </c>
      <c r="F301" s="5">
        <f>'historic local production'!AD14</f>
        <v>3142</v>
      </c>
      <c r="I301" t="s">
        <v>258</v>
      </c>
    </row>
    <row r="302" spans="1:9" x14ac:dyDescent="0.25">
      <c r="A302" s="1" t="s">
        <v>52</v>
      </c>
      <c r="B302" s="1" t="s">
        <v>8</v>
      </c>
      <c r="C302" s="3" t="s">
        <v>295</v>
      </c>
      <c r="D302" t="s">
        <v>53</v>
      </c>
      <c r="E302" s="1">
        <v>2006</v>
      </c>
      <c r="F302" s="5">
        <f>'historic local production'!AD15</f>
        <v>33235.300000000003</v>
      </c>
      <c r="I302" t="s">
        <v>258</v>
      </c>
    </row>
    <row r="303" spans="1:9" x14ac:dyDescent="0.25">
      <c r="A303" s="1" t="s">
        <v>52</v>
      </c>
      <c r="B303" s="1" t="s">
        <v>8</v>
      </c>
      <c r="C303" s="3" t="s">
        <v>295</v>
      </c>
      <c r="D303" t="s">
        <v>53</v>
      </c>
      <c r="E303" s="1">
        <v>2006</v>
      </c>
      <c r="F303" s="5">
        <f>'historic local production'!AD16</f>
        <v>0</v>
      </c>
      <c r="I303" t="s">
        <v>258</v>
      </c>
    </row>
    <row r="304" spans="1:9" x14ac:dyDescent="0.25">
      <c r="A304" s="1" t="s">
        <v>52</v>
      </c>
      <c r="B304" s="1" t="s">
        <v>8</v>
      </c>
      <c r="C304" s="3" t="s">
        <v>295</v>
      </c>
      <c r="D304" t="s">
        <v>53</v>
      </c>
      <c r="E304" s="1">
        <v>2006</v>
      </c>
      <c r="F304" s="5">
        <f>'historic local production'!AD17</f>
        <v>0</v>
      </c>
      <c r="I304" t="s">
        <v>258</v>
      </c>
    </row>
    <row r="305" spans="1:9" x14ac:dyDescent="0.25">
      <c r="A305" s="1" t="s">
        <v>52</v>
      </c>
      <c r="B305" s="1" t="s">
        <v>8</v>
      </c>
      <c r="C305" s="3" t="s">
        <v>296</v>
      </c>
      <c r="D305" t="s">
        <v>53</v>
      </c>
      <c r="E305" s="1">
        <v>2006</v>
      </c>
      <c r="F305" s="5">
        <f>'historic local production'!AD18</f>
        <v>828</v>
      </c>
      <c r="I305" t="s">
        <v>258</v>
      </c>
    </row>
    <row r="306" spans="1:9" x14ac:dyDescent="0.25">
      <c r="A306" s="1" t="s">
        <v>52</v>
      </c>
      <c r="B306" s="1" t="s">
        <v>8</v>
      </c>
      <c r="C306" s="3" t="s">
        <v>296</v>
      </c>
      <c r="D306" t="s">
        <v>53</v>
      </c>
      <c r="E306" s="1">
        <v>2006</v>
      </c>
      <c r="F306" s="5">
        <f>'historic local production'!AD19</f>
        <v>0</v>
      </c>
      <c r="I306" t="s">
        <v>258</v>
      </c>
    </row>
    <row r="307" spans="1:9" x14ac:dyDescent="0.25">
      <c r="A307" s="1" t="s">
        <v>52</v>
      </c>
      <c r="B307" s="1" t="s">
        <v>8</v>
      </c>
      <c r="C307" s="3" t="s">
        <v>61</v>
      </c>
      <c r="D307" t="s">
        <v>53</v>
      </c>
      <c r="E307" s="1">
        <v>2006</v>
      </c>
      <c r="F307" s="5">
        <f>'historic local production'!AD20</f>
        <v>6565</v>
      </c>
      <c r="I307" t="s">
        <v>258</v>
      </c>
    </row>
    <row r="308" spans="1:9" x14ac:dyDescent="0.25">
      <c r="A308" s="1" t="s">
        <v>52</v>
      </c>
      <c r="B308" s="1" t="s">
        <v>8</v>
      </c>
      <c r="C308" s="3" t="s">
        <v>297</v>
      </c>
      <c r="D308" t="s">
        <v>53</v>
      </c>
      <c r="E308" s="1">
        <v>2006</v>
      </c>
      <c r="F308" s="5">
        <f>'historic local production'!AD21</f>
        <v>2645</v>
      </c>
      <c r="I308" t="s">
        <v>258</v>
      </c>
    </row>
    <row r="309" spans="1:9" x14ac:dyDescent="0.25">
      <c r="A309" s="1" t="s">
        <v>52</v>
      </c>
      <c r="B309" s="1" t="s">
        <v>8</v>
      </c>
      <c r="C309" s="3" t="s">
        <v>298</v>
      </c>
      <c r="D309" t="s">
        <v>53</v>
      </c>
      <c r="E309" s="1">
        <v>2006</v>
      </c>
      <c r="F309" s="5">
        <f>'historic local production'!AD22</f>
        <v>0</v>
      </c>
      <c r="I309" t="s">
        <v>258</v>
      </c>
    </row>
    <row r="310" spans="1:9" x14ac:dyDescent="0.25">
      <c r="A310" s="1" t="s">
        <v>52</v>
      </c>
      <c r="B310" s="1" t="s">
        <v>8</v>
      </c>
      <c r="C310" s="3" t="s">
        <v>299</v>
      </c>
      <c r="D310" t="s">
        <v>53</v>
      </c>
      <c r="E310" s="1">
        <v>2006</v>
      </c>
      <c r="F310" s="5">
        <f>'historic local production'!AD23</f>
        <v>0</v>
      </c>
      <c r="I310" t="s">
        <v>258</v>
      </c>
    </row>
    <row r="311" spans="1:9" x14ac:dyDescent="0.25">
      <c r="A311" s="1" t="s">
        <v>52</v>
      </c>
      <c r="B311" s="1" t="s">
        <v>8</v>
      </c>
      <c r="C311" s="3" t="s">
        <v>300</v>
      </c>
      <c r="D311" t="s">
        <v>53</v>
      </c>
      <c r="E311" s="1">
        <v>2006</v>
      </c>
      <c r="F311" s="5">
        <f>'historic local production'!AD24</f>
        <v>115</v>
      </c>
      <c r="I311" t="s">
        <v>258</v>
      </c>
    </row>
    <row r="312" spans="1:9" x14ac:dyDescent="0.25">
      <c r="A312" s="1" t="s">
        <v>52</v>
      </c>
      <c r="B312" s="1" t="s">
        <v>8</v>
      </c>
      <c r="C312" s="3" t="s">
        <v>72</v>
      </c>
      <c r="D312" t="s">
        <v>53</v>
      </c>
      <c r="E312" s="1">
        <v>2007</v>
      </c>
      <c r="F312" s="5">
        <f>'historic local production'!AE14</f>
        <v>3409.1</v>
      </c>
      <c r="I312" t="s">
        <v>258</v>
      </c>
    </row>
    <row r="313" spans="1:9" x14ac:dyDescent="0.25">
      <c r="A313" s="1" t="s">
        <v>52</v>
      </c>
      <c r="B313" s="1" t="s">
        <v>8</v>
      </c>
      <c r="C313" s="3" t="s">
        <v>295</v>
      </c>
      <c r="D313" t="s">
        <v>53</v>
      </c>
      <c r="E313" s="1">
        <v>2007</v>
      </c>
      <c r="F313" s="5">
        <f>'historic local production'!AE15</f>
        <v>35141.550000000003</v>
      </c>
      <c r="I313" t="s">
        <v>258</v>
      </c>
    </row>
    <row r="314" spans="1:9" x14ac:dyDescent="0.25">
      <c r="A314" s="1" t="s">
        <v>52</v>
      </c>
      <c r="B314" s="1" t="s">
        <v>8</v>
      </c>
      <c r="C314" s="3" t="s">
        <v>295</v>
      </c>
      <c r="D314" t="s">
        <v>53</v>
      </c>
      <c r="E314" s="1">
        <v>2007</v>
      </c>
      <c r="F314" s="5">
        <f>'historic local production'!AE16</f>
        <v>0</v>
      </c>
      <c r="I314" t="s">
        <v>258</v>
      </c>
    </row>
    <row r="315" spans="1:9" x14ac:dyDescent="0.25">
      <c r="A315" s="1" t="s">
        <v>52</v>
      </c>
      <c r="B315" s="1" t="s">
        <v>8</v>
      </c>
      <c r="C315" s="3" t="s">
        <v>295</v>
      </c>
      <c r="D315" t="s">
        <v>53</v>
      </c>
      <c r="E315" s="1">
        <v>2007</v>
      </c>
      <c r="F315" s="5">
        <f>'historic local production'!AE17</f>
        <v>0</v>
      </c>
      <c r="I315" t="s">
        <v>258</v>
      </c>
    </row>
    <row r="316" spans="1:9" x14ac:dyDescent="0.25">
      <c r="A316" s="1" t="s">
        <v>52</v>
      </c>
      <c r="B316" s="1" t="s">
        <v>8</v>
      </c>
      <c r="C316" s="3" t="s">
        <v>296</v>
      </c>
      <c r="D316" t="s">
        <v>53</v>
      </c>
      <c r="E316" s="1">
        <v>2007</v>
      </c>
      <c r="F316" s="5">
        <f>'historic local production'!AE18</f>
        <v>0</v>
      </c>
      <c r="I316" t="s">
        <v>258</v>
      </c>
    </row>
    <row r="317" spans="1:9" x14ac:dyDescent="0.25">
      <c r="A317" s="1" t="s">
        <v>52</v>
      </c>
      <c r="B317" s="1" t="s">
        <v>8</v>
      </c>
      <c r="C317" s="3" t="s">
        <v>296</v>
      </c>
      <c r="D317" t="s">
        <v>53</v>
      </c>
      <c r="E317" s="1">
        <v>2007</v>
      </c>
      <c r="F317" s="5">
        <f>'historic local production'!AE19</f>
        <v>964.8</v>
      </c>
      <c r="I317" t="s">
        <v>258</v>
      </c>
    </row>
    <row r="318" spans="1:9" x14ac:dyDescent="0.25">
      <c r="A318" s="1" t="s">
        <v>52</v>
      </c>
      <c r="B318" s="1" t="s">
        <v>8</v>
      </c>
      <c r="C318" s="3" t="s">
        <v>61</v>
      </c>
      <c r="D318" t="s">
        <v>53</v>
      </c>
      <c r="E318" s="1">
        <v>2007</v>
      </c>
      <c r="F318" s="5">
        <f>'historic local production'!AE20</f>
        <v>6945.64</v>
      </c>
      <c r="I318" t="s">
        <v>258</v>
      </c>
    </row>
    <row r="319" spans="1:9" x14ac:dyDescent="0.25">
      <c r="A319" s="1" t="s">
        <v>52</v>
      </c>
      <c r="B319" s="1" t="s">
        <v>8</v>
      </c>
      <c r="C319" s="3" t="s">
        <v>297</v>
      </c>
      <c r="D319" t="s">
        <v>53</v>
      </c>
      <c r="E319" s="1">
        <v>2007</v>
      </c>
      <c r="F319" s="5">
        <f>'historic local production'!AE21</f>
        <v>2671.5</v>
      </c>
      <c r="I319" t="s">
        <v>258</v>
      </c>
    </row>
    <row r="320" spans="1:9" x14ac:dyDescent="0.25">
      <c r="A320" s="1" t="s">
        <v>52</v>
      </c>
      <c r="B320" s="1" t="s">
        <v>8</v>
      </c>
      <c r="C320" s="3" t="s">
        <v>298</v>
      </c>
      <c r="D320" t="s">
        <v>53</v>
      </c>
      <c r="E320" s="1">
        <v>2007</v>
      </c>
      <c r="F320" s="5">
        <f>'historic local production'!AE22</f>
        <v>0</v>
      </c>
      <c r="I320" t="s">
        <v>258</v>
      </c>
    </row>
    <row r="321" spans="1:9" x14ac:dyDescent="0.25">
      <c r="A321" s="1" t="s">
        <v>52</v>
      </c>
      <c r="B321" s="1" t="s">
        <v>8</v>
      </c>
      <c r="C321" s="3" t="s">
        <v>299</v>
      </c>
      <c r="D321" t="s">
        <v>53</v>
      </c>
      <c r="E321" s="1">
        <v>2007</v>
      </c>
      <c r="F321" s="5">
        <f>'historic local production'!AE23</f>
        <v>0</v>
      </c>
      <c r="I321" t="s">
        <v>258</v>
      </c>
    </row>
    <row r="322" spans="1:9" x14ac:dyDescent="0.25">
      <c r="A322" s="1" t="s">
        <v>52</v>
      </c>
      <c r="B322" s="1" t="s">
        <v>8</v>
      </c>
      <c r="C322" s="3" t="s">
        <v>300</v>
      </c>
      <c r="D322" t="s">
        <v>53</v>
      </c>
      <c r="E322" s="1">
        <v>2007</v>
      </c>
      <c r="F322" s="5">
        <f>'historic local production'!AE24</f>
        <v>93</v>
      </c>
      <c r="I322" t="s">
        <v>258</v>
      </c>
    </row>
    <row r="323" spans="1:9" x14ac:dyDescent="0.25">
      <c r="A323" s="1" t="s">
        <v>52</v>
      </c>
      <c r="B323" s="1" t="s">
        <v>8</v>
      </c>
      <c r="C323" s="3" t="s">
        <v>72</v>
      </c>
      <c r="D323" t="s">
        <v>53</v>
      </c>
      <c r="E323" s="1">
        <v>2008</v>
      </c>
      <c r="F323" s="5">
        <f>'historic local production'!AF14</f>
        <v>3303.8</v>
      </c>
      <c r="I323" t="s">
        <v>258</v>
      </c>
    </row>
    <row r="324" spans="1:9" x14ac:dyDescent="0.25">
      <c r="A324" s="1" t="s">
        <v>52</v>
      </c>
      <c r="B324" s="1" t="s">
        <v>8</v>
      </c>
      <c r="C324" s="3" t="s">
        <v>295</v>
      </c>
      <c r="D324" t="s">
        <v>53</v>
      </c>
      <c r="E324" s="1">
        <v>2008</v>
      </c>
      <c r="F324" s="5">
        <f>'historic local production'!AF15</f>
        <v>25786.799999999999</v>
      </c>
      <c r="I324" t="s">
        <v>258</v>
      </c>
    </row>
    <row r="325" spans="1:9" x14ac:dyDescent="0.25">
      <c r="A325" s="1" t="s">
        <v>52</v>
      </c>
      <c r="B325" s="1" t="s">
        <v>8</v>
      </c>
      <c r="C325" s="3" t="s">
        <v>295</v>
      </c>
      <c r="D325" t="s">
        <v>53</v>
      </c>
      <c r="E325" s="1">
        <v>2008</v>
      </c>
      <c r="F325" s="5">
        <f>'historic local production'!AF16</f>
        <v>0</v>
      </c>
      <c r="I325" t="s">
        <v>258</v>
      </c>
    </row>
    <row r="326" spans="1:9" x14ac:dyDescent="0.25">
      <c r="A326" s="1" t="s">
        <v>52</v>
      </c>
      <c r="B326" s="1" t="s">
        <v>8</v>
      </c>
      <c r="C326" s="3" t="s">
        <v>295</v>
      </c>
      <c r="D326" t="s">
        <v>53</v>
      </c>
      <c r="E326" s="1">
        <v>2008</v>
      </c>
      <c r="F326" s="5">
        <f>'historic local production'!AF17</f>
        <v>0</v>
      </c>
      <c r="I326" t="s">
        <v>258</v>
      </c>
    </row>
    <row r="327" spans="1:9" x14ac:dyDescent="0.25">
      <c r="A327" s="1" t="s">
        <v>52</v>
      </c>
      <c r="B327" s="1" t="s">
        <v>8</v>
      </c>
      <c r="C327" s="3" t="s">
        <v>296</v>
      </c>
      <c r="D327" t="s">
        <v>53</v>
      </c>
      <c r="E327" s="1">
        <v>2008</v>
      </c>
      <c r="F327" s="5">
        <f>'historic local production'!AF18</f>
        <v>0</v>
      </c>
      <c r="I327" t="s">
        <v>258</v>
      </c>
    </row>
    <row r="328" spans="1:9" x14ac:dyDescent="0.25">
      <c r="A328" s="1" t="s">
        <v>52</v>
      </c>
      <c r="B328" s="1" t="s">
        <v>8</v>
      </c>
      <c r="C328" s="3" t="s">
        <v>296</v>
      </c>
      <c r="D328" t="s">
        <v>53</v>
      </c>
      <c r="E328" s="1">
        <v>2008</v>
      </c>
      <c r="F328" s="5">
        <f>'historic local production'!AF19</f>
        <v>804</v>
      </c>
      <c r="I328" t="s">
        <v>258</v>
      </c>
    </row>
    <row r="329" spans="1:9" x14ac:dyDescent="0.25">
      <c r="A329" s="1" t="s">
        <v>52</v>
      </c>
      <c r="B329" s="1" t="s">
        <v>8</v>
      </c>
      <c r="C329" s="3" t="s">
        <v>61</v>
      </c>
      <c r="D329" t="s">
        <v>53</v>
      </c>
      <c r="E329" s="1">
        <v>2008</v>
      </c>
      <c r="F329" s="5">
        <f>'historic local production'!AF20</f>
        <v>5969</v>
      </c>
      <c r="I329" t="s">
        <v>258</v>
      </c>
    </row>
    <row r="330" spans="1:9" x14ac:dyDescent="0.25">
      <c r="A330" s="1" t="s">
        <v>52</v>
      </c>
      <c r="B330" s="1" t="s">
        <v>8</v>
      </c>
      <c r="C330" s="3" t="s">
        <v>297</v>
      </c>
      <c r="D330" t="s">
        <v>53</v>
      </c>
      <c r="E330" s="1">
        <v>2008</v>
      </c>
      <c r="F330" s="5">
        <f>'historic local production'!AF21</f>
        <v>2685</v>
      </c>
      <c r="I330" t="s">
        <v>258</v>
      </c>
    </row>
    <row r="331" spans="1:9" x14ac:dyDescent="0.25">
      <c r="A331" s="1" t="s">
        <v>52</v>
      </c>
      <c r="B331" s="1" t="s">
        <v>8</v>
      </c>
      <c r="C331" s="3" t="s">
        <v>298</v>
      </c>
      <c r="D331" t="s">
        <v>53</v>
      </c>
      <c r="E331" s="1">
        <v>2008</v>
      </c>
      <c r="F331" s="5">
        <f>'historic local production'!AF22</f>
        <v>0</v>
      </c>
      <c r="I331" t="s">
        <v>258</v>
      </c>
    </row>
    <row r="332" spans="1:9" x14ac:dyDescent="0.25">
      <c r="A332" s="1" t="s">
        <v>52</v>
      </c>
      <c r="B332" s="1" t="s">
        <v>8</v>
      </c>
      <c r="C332" s="3" t="s">
        <v>299</v>
      </c>
      <c r="D332" t="s">
        <v>53</v>
      </c>
      <c r="E332" s="1">
        <v>2008</v>
      </c>
      <c r="F332" s="5">
        <f>'historic local production'!AF23</f>
        <v>0</v>
      </c>
      <c r="I332" t="s">
        <v>258</v>
      </c>
    </row>
    <row r="333" spans="1:9" x14ac:dyDescent="0.25">
      <c r="A333" s="1" t="s">
        <v>52</v>
      </c>
      <c r="B333" s="1" t="s">
        <v>8</v>
      </c>
      <c r="C333" s="3" t="s">
        <v>300</v>
      </c>
      <c r="D333" t="s">
        <v>53</v>
      </c>
      <c r="E333" s="1">
        <v>2008</v>
      </c>
      <c r="F333" s="5">
        <f>'historic local production'!AF24</f>
        <v>93</v>
      </c>
      <c r="I333" t="s">
        <v>258</v>
      </c>
    </row>
    <row r="334" spans="1:9" x14ac:dyDescent="0.25">
      <c r="A334" s="1" t="s">
        <v>52</v>
      </c>
      <c r="B334" s="1" t="s">
        <v>8</v>
      </c>
      <c r="C334" s="3" t="s">
        <v>72</v>
      </c>
      <c r="D334" t="s">
        <v>53</v>
      </c>
      <c r="E334" s="1">
        <v>2009</v>
      </c>
      <c r="F334" s="5">
        <f>'historic local production'!AG14</f>
        <v>3231.7</v>
      </c>
      <c r="I334" t="s">
        <v>258</v>
      </c>
    </row>
    <row r="335" spans="1:9" x14ac:dyDescent="0.25">
      <c r="A335" s="1" t="s">
        <v>52</v>
      </c>
      <c r="B335" s="1" t="s">
        <v>8</v>
      </c>
      <c r="C335" s="3" t="s">
        <v>295</v>
      </c>
      <c r="D335" t="s">
        <v>53</v>
      </c>
      <c r="E335" s="1">
        <v>2009</v>
      </c>
      <c r="F335" s="5">
        <f>'historic local production'!AG15</f>
        <v>21583.5</v>
      </c>
      <c r="I335" t="s">
        <v>258</v>
      </c>
    </row>
    <row r="336" spans="1:9" x14ac:dyDescent="0.25">
      <c r="A336" s="1" t="s">
        <v>52</v>
      </c>
      <c r="B336" s="1" t="s">
        <v>8</v>
      </c>
      <c r="C336" s="3" t="s">
        <v>295</v>
      </c>
      <c r="D336" t="s">
        <v>53</v>
      </c>
      <c r="E336" s="1">
        <v>2009</v>
      </c>
      <c r="F336" s="5">
        <f>'historic local production'!AG16</f>
        <v>0</v>
      </c>
      <c r="I336" t="s">
        <v>258</v>
      </c>
    </row>
    <row r="337" spans="1:9" x14ac:dyDescent="0.25">
      <c r="A337" s="1" t="s">
        <v>52</v>
      </c>
      <c r="B337" s="1" t="s">
        <v>8</v>
      </c>
      <c r="C337" s="3" t="s">
        <v>295</v>
      </c>
      <c r="D337" t="s">
        <v>53</v>
      </c>
      <c r="E337" s="1">
        <v>2009</v>
      </c>
      <c r="F337" s="5">
        <f>'historic local production'!AG17</f>
        <v>0</v>
      </c>
      <c r="I337" t="s">
        <v>258</v>
      </c>
    </row>
    <row r="338" spans="1:9" x14ac:dyDescent="0.25">
      <c r="A338" s="1" t="s">
        <v>52</v>
      </c>
      <c r="B338" s="1" t="s">
        <v>8</v>
      </c>
      <c r="C338" s="3" t="s">
        <v>296</v>
      </c>
      <c r="D338" t="s">
        <v>53</v>
      </c>
      <c r="E338" s="1">
        <v>2009</v>
      </c>
      <c r="F338" s="5">
        <f>'historic local production'!AG18</f>
        <v>0</v>
      </c>
      <c r="I338" t="s">
        <v>258</v>
      </c>
    </row>
    <row r="339" spans="1:9" x14ac:dyDescent="0.25">
      <c r="A339" s="1" t="s">
        <v>52</v>
      </c>
      <c r="B339" s="1" t="s">
        <v>8</v>
      </c>
      <c r="C339" s="3" t="s">
        <v>296</v>
      </c>
      <c r="D339" t="s">
        <v>53</v>
      </c>
      <c r="E339" s="1">
        <v>2009</v>
      </c>
      <c r="F339" s="5">
        <f>'historic local production'!AG19</f>
        <v>747</v>
      </c>
      <c r="I339" t="s">
        <v>258</v>
      </c>
    </row>
    <row r="340" spans="1:9" x14ac:dyDescent="0.25">
      <c r="A340" s="1" t="s">
        <v>52</v>
      </c>
      <c r="B340" s="1" t="s">
        <v>8</v>
      </c>
      <c r="C340" s="3" t="s">
        <v>61</v>
      </c>
      <c r="D340" t="s">
        <v>53</v>
      </c>
      <c r="E340" s="1">
        <v>2009</v>
      </c>
      <c r="F340" s="5">
        <f>'historic local production'!AG20</f>
        <v>5636</v>
      </c>
      <c r="I340" t="s">
        <v>258</v>
      </c>
    </row>
    <row r="341" spans="1:9" x14ac:dyDescent="0.25">
      <c r="A341" s="1" t="s">
        <v>52</v>
      </c>
      <c r="B341" s="1" t="s">
        <v>8</v>
      </c>
      <c r="C341" s="3" t="s">
        <v>297</v>
      </c>
      <c r="D341" t="s">
        <v>53</v>
      </c>
      <c r="E341" s="1">
        <v>2009</v>
      </c>
      <c r="F341" s="5">
        <f>'historic local production'!AG21</f>
        <v>2195</v>
      </c>
      <c r="I341" t="s">
        <v>258</v>
      </c>
    </row>
    <row r="342" spans="1:9" x14ac:dyDescent="0.25">
      <c r="A342" s="1" t="s">
        <v>52</v>
      </c>
      <c r="B342" s="1" t="s">
        <v>8</v>
      </c>
      <c r="C342" s="3" t="s">
        <v>298</v>
      </c>
      <c r="D342" t="s">
        <v>53</v>
      </c>
      <c r="E342" s="1">
        <v>2009</v>
      </c>
      <c r="F342" s="5">
        <f>'historic local production'!AG22</f>
        <v>0</v>
      </c>
      <c r="I342" t="s">
        <v>258</v>
      </c>
    </row>
    <row r="343" spans="1:9" x14ac:dyDescent="0.25">
      <c r="A343" s="1" t="s">
        <v>52</v>
      </c>
      <c r="B343" s="1" t="s">
        <v>8</v>
      </c>
      <c r="C343" s="3" t="s">
        <v>299</v>
      </c>
      <c r="D343" t="s">
        <v>53</v>
      </c>
      <c r="E343" s="1">
        <v>2009</v>
      </c>
      <c r="F343" s="5">
        <f>'historic local production'!AG23</f>
        <v>0</v>
      </c>
      <c r="I343" t="s">
        <v>258</v>
      </c>
    </row>
    <row r="344" spans="1:9" x14ac:dyDescent="0.25">
      <c r="A344" s="1" t="s">
        <v>52</v>
      </c>
      <c r="B344" s="1" t="s">
        <v>8</v>
      </c>
      <c r="C344" s="3" t="s">
        <v>300</v>
      </c>
      <c r="D344" t="s">
        <v>53</v>
      </c>
      <c r="E344" s="1">
        <v>2009</v>
      </c>
      <c r="F344" s="5">
        <f>'historic local production'!AG24</f>
        <v>81</v>
      </c>
      <c r="I344" t="s">
        <v>258</v>
      </c>
    </row>
    <row r="345" spans="1:9" x14ac:dyDescent="0.25">
      <c r="A345" s="1" t="s">
        <v>52</v>
      </c>
      <c r="B345" s="1" t="s">
        <v>8</v>
      </c>
      <c r="C345" s="3" t="s">
        <v>72</v>
      </c>
      <c r="D345" t="s">
        <v>53</v>
      </c>
      <c r="E345" s="1">
        <v>2010</v>
      </c>
      <c r="F345" s="5">
        <f>'historic local production'!AH14</f>
        <v>3242.16</v>
      </c>
      <c r="I345" t="s">
        <v>258</v>
      </c>
    </row>
    <row r="346" spans="1:9" x14ac:dyDescent="0.25">
      <c r="A346" s="1" t="s">
        <v>52</v>
      </c>
      <c r="B346" s="1" t="s">
        <v>8</v>
      </c>
      <c r="C346" s="3" t="s">
        <v>295</v>
      </c>
      <c r="D346" t="s">
        <v>53</v>
      </c>
      <c r="E346" s="1">
        <v>2010</v>
      </c>
      <c r="F346" s="5">
        <f>'historic local production'!AH15</f>
        <v>23294.65</v>
      </c>
      <c r="I346" t="s">
        <v>258</v>
      </c>
    </row>
    <row r="347" spans="1:9" x14ac:dyDescent="0.25">
      <c r="A347" s="1" t="s">
        <v>52</v>
      </c>
      <c r="B347" s="1" t="s">
        <v>8</v>
      </c>
      <c r="C347" s="3" t="s">
        <v>295</v>
      </c>
      <c r="D347" t="s">
        <v>53</v>
      </c>
      <c r="E347" s="1">
        <v>2010</v>
      </c>
      <c r="F347" s="5">
        <f>'historic local production'!AH16</f>
        <v>0</v>
      </c>
      <c r="I347" t="s">
        <v>258</v>
      </c>
    </row>
    <row r="348" spans="1:9" x14ac:dyDescent="0.25">
      <c r="A348" s="1" t="s">
        <v>52</v>
      </c>
      <c r="B348" s="1" t="s">
        <v>8</v>
      </c>
      <c r="C348" s="3" t="s">
        <v>295</v>
      </c>
      <c r="D348" t="s">
        <v>53</v>
      </c>
      <c r="E348" s="1">
        <v>2010</v>
      </c>
      <c r="F348" s="5">
        <f>'historic local production'!AH17</f>
        <v>0</v>
      </c>
      <c r="I348" t="s">
        <v>258</v>
      </c>
    </row>
    <row r="349" spans="1:9" x14ac:dyDescent="0.25">
      <c r="A349" s="1" t="s">
        <v>52</v>
      </c>
      <c r="B349" s="1" t="s">
        <v>8</v>
      </c>
      <c r="C349" s="3" t="s">
        <v>296</v>
      </c>
      <c r="D349" t="s">
        <v>53</v>
      </c>
      <c r="E349" s="1">
        <v>2010</v>
      </c>
      <c r="F349" s="5">
        <f>'historic local production'!AH18</f>
        <v>0</v>
      </c>
      <c r="I349" t="s">
        <v>258</v>
      </c>
    </row>
    <row r="350" spans="1:9" x14ac:dyDescent="0.25">
      <c r="A350" s="1" t="s">
        <v>52</v>
      </c>
      <c r="B350" s="1" t="s">
        <v>8</v>
      </c>
      <c r="C350" s="3" t="s">
        <v>296</v>
      </c>
      <c r="D350" t="s">
        <v>53</v>
      </c>
      <c r="E350" s="1">
        <v>2010</v>
      </c>
      <c r="F350" s="5">
        <f>'historic local production'!AH19</f>
        <v>521.51</v>
      </c>
      <c r="I350" t="s">
        <v>258</v>
      </c>
    </row>
    <row r="351" spans="1:9" x14ac:dyDescent="0.25">
      <c r="A351" s="1" t="s">
        <v>52</v>
      </c>
      <c r="B351" s="1" t="s">
        <v>8</v>
      </c>
      <c r="C351" s="3" t="s">
        <v>61</v>
      </c>
      <c r="D351" t="s">
        <v>53</v>
      </c>
      <c r="E351" s="1">
        <v>2010</v>
      </c>
      <c r="F351" s="5">
        <f>'historic local production'!AH20</f>
        <v>4583</v>
      </c>
      <c r="I351" t="s">
        <v>258</v>
      </c>
    </row>
    <row r="352" spans="1:9" x14ac:dyDescent="0.25">
      <c r="A352" s="1" t="s">
        <v>52</v>
      </c>
      <c r="B352" s="1" t="s">
        <v>8</v>
      </c>
      <c r="C352" s="3" t="s">
        <v>297</v>
      </c>
      <c r="D352" t="s">
        <v>53</v>
      </c>
      <c r="E352" s="1">
        <v>2010</v>
      </c>
      <c r="F352" s="5">
        <f>'historic local production'!AH21</f>
        <v>1571</v>
      </c>
      <c r="I352" t="s">
        <v>258</v>
      </c>
    </row>
    <row r="353" spans="1:9" x14ac:dyDescent="0.25">
      <c r="A353" s="1" t="s">
        <v>52</v>
      </c>
      <c r="B353" s="1" t="s">
        <v>8</v>
      </c>
      <c r="C353" s="3" t="s">
        <v>298</v>
      </c>
      <c r="D353" t="s">
        <v>53</v>
      </c>
      <c r="E353" s="1">
        <v>2010</v>
      </c>
      <c r="F353" s="5">
        <f>'historic local production'!AH22</f>
        <v>0</v>
      </c>
      <c r="I353" t="s">
        <v>258</v>
      </c>
    </row>
    <row r="354" spans="1:9" x14ac:dyDescent="0.25">
      <c r="A354" s="1" t="s">
        <v>52</v>
      </c>
      <c r="B354" s="1" t="s">
        <v>8</v>
      </c>
      <c r="C354" s="3" t="s">
        <v>299</v>
      </c>
      <c r="D354" t="s">
        <v>53</v>
      </c>
      <c r="E354" s="1">
        <v>2010</v>
      </c>
      <c r="F354" s="5">
        <f>'historic local production'!AH23</f>
        <v>0</v>
      </c>
      <c r="I354" t="s">
        <v>258</v>
      </c>
    </row>
    <row r="355" spans="1:9" x14ac:dyDescent="0.25">
      <c r="A355" s="1" t="s">
        <v>52</v>
      </c>
      <c r="B355" s="1" t="s">
        <v>8</v>
      </c>
      <c r="C355" s="3" t="s">
        <v>300</v>
      </c>
      <c r="D355" t="s">
        <v>53</v>
      </c>
      <c r="E355" s="1">
        <v>2010</v>
      </c>
      <c r="F355" s="5">
        <f>'historic local production'!AH24</f>
        <v>81</v>
      </c>
      <c r="I355" t="s">
        <v>258</v>
      </c>
    </row>
    <row r="356" spans="1:9" x14ac:dyDescent="0.25">
      <c r="A356" s="1" t="s">
        <v>52</v>
      </c>
      <c r="B356" s="1" t="s">
        <v>8</v>
      </c>
      <c r="C356" s="3" t="s">
        <v>72</v>
      </c>
      <c r="D356" t="s">
        <v>53</v>
      </c>
      <c r="E356" s="1">
        <v>2011</v>
      </c>
      <c r="F356" s="5">
        <f>'historic local production'!AI14</f>
        <v>3025.82</v>
      </c>
      <c r="I356" t="s">
        <v>258</v>
      </c>
    </row>
    <row r="357" spans="1:9" x14ac:dyDescent="0.25">
      <c r="A357" s="1" t="s">
        <v>52</v>
      </c>
      <c r="B357" s="1" t="s">
        <v>8</v>
      </c>
      <c r="C357" s="3" t="s">
        <v>295</v>
      </c>
      <c r="D357" t="s">
        <v>53</v>
      </c>
      <c r="E357" s="1">
        <v>2011</v>
      </c>
      <c r="F357" s="5">
        <f>'historic local production'!AI15</f>
        <v>23133.57</v>
      </c>
      <c r="I357" t="s">
        <v>258</v>
      </c>
    </row>
    <row r="358" spans="1:9" x14ac:dyDescent="0.25">
      <c r="A358" s="1" t="s">
        <v>52</v>
      </c>
      <c r="B358" s="1" t="s">
        <v>8</v>
      </c>
      <c r="C358" s="3" t="s">
        <v>295</v>
      </c>
      <c r="D358" t="s">
        <v>53</v>
      </c>
      <c r="E358" s="1">
        <v>2011</v>
      </c>
      <c r="F358" s="5">
        <f>'historic local production'!AI16</f>
        <v>0</v>
      </c>
      <c r="I358" t="s">
        <v>258</v>
      </c>
    </row>
    <row r="359" spans="1:9" x14ac:dyDescent="0.25">
      <c r="A359" s="1" t="s">
        <v>52</v>
      </c>
      <c r="B359" s="1" t="s">
        <v>8</v>
      </c>
      <c r="C359" s="3" t="s">
        <v>295</v>
      </c>
      <c r="D359" t="s">
        <v>53</v>
      </c>
      <c r="E359" s="1">
        <v>2011</v>
      </c>
      <c r="F359" s="5">
        <f>'historic local production'!AI17</f>
        <v>0</v>
      </c>
      <c r="I359" t="s">
        <v>258</v>
      </c>
    </row>
    <row r="360" spans="1:9" x14ac:dyDescent="0.25">
      <c r="A360" s="1" t="s">
        <v>52</v>
      </c>
      <c r="B360" s="1" t="s">
        <v>8</v>
      </c>
      <c r="C360" s="3" t="s">
        <v>296</v>
      </c>
      <c r="D360" t="s">
        <v>53</v>
      </c>
      <c r="E360" s="1">
        <v>2011</v>
      </c>
      <c r="F360" s="5">
        <f>'historic local production'!AI18</f>
        <v>0</v>
      </c>
      <c r="I360" t="s">
        <v>258</v>
      </c>
    </row>
    <row r="361" spans="1:9" x14ac:dyDescent="0.25">
      <c r="A361" s="1" t="s">
        <v>52</v>
      </c>
      <c r="B361" s="1" t="s">
        <v>8</v>
      </c>
      <c r="C361" s="3" t="s">
        <v>296</v>
      </c>
      <c r="D361" t="s">
        <v>53</v>
      </c>
      <c r="E361" s="1">
        <v>2011</v>
      </c>
      <c r="F361" s="5">
        <f>'historic local production'!AI19</f>
        <v>727</v>
      </c>
      <c r="I361" t="s">
        <v>258</v>
      </c>
    </row>
    <row r="362" spans="1:9" x14ac:dyDescent="0.25">
      <c r="A362" s="1" t="s">
        <v>52</v>
      </c>
      <c r="B362" s="1" t="s">
        <v>8</v>
      </c>
      <c r="C362" s="3" t="s">
        <v>61</v>
      </c>
      <c r="D362" t="s">
        <v>53</v>
      </c>
      <c r="E362" s="1">
        <v>2011</v>
      </c>
      <c r="F362" s="5">
        <f>'historic local production'!AI20</f>
        <v>4727</v>
      </c>
      <c r="I362" t="s">
        <v>258</v>
      </c>
    </row>
    <row r="363" spans="1:9" x14ac:dyDescent="0.25">
      <c r="A363" s="1" t="s">
        <v>52</v>
      </c>
      <c r="B363" s="1" t="s">
        <v>8</v>
      </c>
      <c r="C363" s="3" t="s">
        <v>297</v>
      </c>
      <c r="D363" t="s">
        <v>53</v>
      </c>
      <c r="E363" s="1">
        <v>2011</v>
      </c>
      <c r="F363" s="5">
        <f>'historic local production'!AI21</f>
        <v>0</v>
      </c>
      <c r="I363" t="s">
        <v>258</v>
      </c>
    </row>
    <row r="364" spans="1:9" x14ac:dyDescent="0.25">
      <c r="A364" s="1" t="s">
        <v>52</v>
      </c>
      <c r="B364" s="1" t="s">
        <v>8</v>
      </c>
      <c r="C364" s="3" t="s">
        <v>298</v>
      </c>
      <c r="D364" t="s">
        <v>53</v>
      </c>
      <c r="E364" s="1">
        <v>2011</v>
      </c>
      <c r="F364" s="5">
        <f>'historic local production'!AI22</f>
        <v>1365</v>
      </c>
      <c r="I364" t="s">
        <v>258</v>
      </c>
    </row>
    <row r="365" spans="1:9" x14ac:dyDescent="0.25">
      <c r="A365" s="1" t="s">
        <v>52</v>
      </c>
      <c r="B365" s="1" t="s">
        <v>8</v>
      </c>
      <c r="C365" s="3" t="s">
        <v>299</v>
      </c>
      <c r="D365" t="s">
        <v>53</v>
      </c>
      <c r="E365" s="1">
        <v>2011</v>
      </c>
      <c r="F365" s="5">
        <f>'historic local production'!AI23</f>
        <v>0</v>
      </c>
      <c r="I365" t="s">
        <v>258</v>
      </c>
    </row>
    <row r="366" spans="1:9" x14ac:dyDescent="0.25">
      <c r="A366" s="1" t="s">
        <v>52</v>
      </c>
      <c r="B366" s="1" t="s">
        <v>8</v>
      </c>
      <c r="C366" s="3" t="s">
        <v>300</v>
      </c>
      <c r="D366" t="s">
        <v>53</v>
      </c>
      <c r="E366" s="1">
        <v>2011</v>
      </c>
      <c r="F366" s="5">
        <f>'historic local production'!AI24</f>
        <v>65.099999999999994</v>
      </c>
      <c r="I366" t="s">
        <v>258</v>
      </c>
    </row>
    <row r="367" spans="1:9" x14ac:dyDescent="0.25">
      <c r="A367" s="1" t="s">
        <v>52</v>
      </c>
      <c r="B367" s="1" t="s">
        <v>8</v>
      </c>
      <c r="C367" s="3" t="s">
        <v>72</v>
      </c>
      <c r="D367" t="s">
        <v>53</v>
      </c>
      <c r="E367" s="1">
        <v>2012</v>
      </c>
      <c r="F367" s="5">
        <f>'historic local production'!AJ14</f>
        <v>2487.5</v>
      </c>
      <c r="I367" t="s">
        <v>258</v>
      </c>
    </row>
    <row r="368" spans="1:9" x14ac:dyDescent="0.25">
      <c r="A368" s="1" t="s">
        <v>52</v>
      </c>
      <c r="B368" s="1" t="s">
        <v>8</v>
      </c>
      <c r="C368" s="3" t="s">
        <v>295</v>
      </c>
      <c r="D368" t="s">
        <v>53</v>
      </c>
      <c r="E368" s="1">
        <v>2012</v>
      </c>
      <c r="F368" s="5">
        <f>'historic local production'!AJ15</f>
        <v>29462.04</v>
      </c>
      <c r="I368" t="s">
        <v>258</v>
      </c>
    </row>
    <row r="369" spans="1:9" x14ac:dyDescent="0.25">
      <c r="A369" s="1" t="s">
        <v>52</v>
      </c>
      <c r="B369" s="1" t="s">
        <v>8</v>
      </c>
      <c r="C369" s="3" t="s">
        <v>295</v>
      </c>
      <c r="D369" t="s">
        <v>53</v>
      </c>
      <c r="E369" s="1">
        <v>2012</v>
      </c>
      <c r="F369" s="5">
        <f>'historic local production'!AJ16</f>
        <v>0</v>
      </c>
      <c r="I369" t="s">
        <v>258</v>
      </c>
    </row>
    <row r="370" spans="1:9" x14ac:dyDescent="0.25">
      <c r="A370" s="1" t="s">
        <v>52</v>
      </c>
      <c r="B370" s="1" t="s">
        <v>8</v>
      </c>
      <c r="C370" s="3" t="s">
        <v>295</v>
      </c>
      <c r="D370" t="s">
        <v>53</v>
      </c>
      <c r="E370" s="1">
        <v>2012</v>
      </c>
      <c r="F370" s="5">
        <f>'historic local production'!AJ17</f>
        <v>0</v>
      </c>
      <c r="I370" t="s">
        <v>258</v>
      </c>
    </row>
    <row r="371" spans="1:9" x14ac:dyDescent="0.25">
      <c r="A371" s="1" t="s">
        <v>52</v>
      </c>
      <c r="B371" s="1" t="s">
        <v>8</v>
      </c>
      <c r="C371" s="3" t="s">
        <v>296</v>
      </c>
      <c r="D371" t="s">
        <v>53</v>
      </c>
      <c r="E371" s="1">
        <v>2012</v>
      </c>
      <c r="F371" s="5">
        <f>'historic local production'!AJ18</f>
        <v>0</v>
      </c>
      <c r="I371" t="s">
        <v>258</v>
      </c>
    </row>
    <row r="372" spans="1:9" x14ac:dyDescent="0.25">
      <c r="A372" s="1" t="s">
        <v>52</v>
      </c>
      <c r="B372" s="1" t="s">
        <v>8</v>
      </c>
      <c r="C372" s="3" t="s">
        <v>296</v>
      </c>
      <c r="D372" t="s">
        <v>53</v>
      </c>
      <c r="E372" s="1">
        <v>2012</v>
      </c>
      <c r="F372" s="5">
        <f>'historic local production'!AJ19</f>
        <v>685.47</v>
      </c>
      <c r="I372" t="s">
        <v>258</v>
      </c>
    </row>
    <row r="373" spans="1:9" x14ac:dyDescent="0.25">
      <c r="A373" s="1" t="s">
        <v>52</v>
      </c>
      <c r="B373" s="1" t="s">
        <v>8</v>
      </c>
      <c r="C373" s="3" t="s">
        <v>61</v>
      </c>
      <c r="D373" t="s">
        <v>53</v>
      </c>
      <c r="E373" s="1">
        <v>2012</v>
      </c>
      <c r="F373" s="5">
        <f>'historic local production'!AJ20</f>
        <v>4262</v>
      </c>
      <c r="I373" t="s">
        <v>258</v>
      </c>
    </row>
    <row r="374" spans="1:9" x14ac:dyDescent="0.25">
      <c r="A374" s="1" t="s">
        <v>52</v>
      </c>
      <c r="B374" s="1" t="s">
        <v>8</v>
      </c>
      <c r="C374" s="3" t="s">
        <v>297</v>
      </c>
      <c r="D374" t="s">
        <v>53</v>
      </c>
      <c r="E374" s="1">
        <v>2012</v>
      </c>
      <c r="F374" s="5">
        <f>'historic local production'!AJ21</f>
        <v>969</v>
      </c>
      <c r="I374" t="s">
        <v>258</v>
      </c>
    </row>
    <row r="375" spans="1:9" x14ac:dyDescent="0.25">
      <c r="A375" s="1" t="s">
        <v>52</v>
      </c>
      <c r="B375" s="1" t="s">
        <v>8</v>
      </c>
      <c r="C375" s="3" t="s">
        <v>298</v>
      </c>
      <c r="D375" t="s">
        <v>53</v>
      </c>
      <c r="E375" s="1">
        <v>2012</v>
      </c>
      <c r="F375" s="5">
        <f>'historic local production'!AJ22</f>
        <v>0</v>
      </c>
      <c r="I375" t="s">
        <v>258</v>
      </c>
    </row>
    <row r="376" spans="1:9" x14ac:dyDescent="0.25">
      <c r="A376" s="1" t="s">
        <v>52</v>
      </c>
      <c r="B376" s="1" t="s">
        <v>8</v>
      </c>
      <c r="C376" s="3" t="s">
        <v>299</v>
      </c>
      <c r="D376" t="s">
        <v>53</v>
      </c>
      <c r="E376" s="1">
        <v>2012</v>
      </c>
      <c r="F376" s="5">
        <f>'historic local production'!AJ23</f>
        <v>0</v>
      </c>
      <c r="I376" t="s">
        <v>258</v>
      </c>
    </row>
    <row r="377" spans="1:9" x14ac:dyDescent="0.25">
      <c r="A377" s="1" t="s">
        <v>52</v>
      </c>
      <c r="B377" s="1" t="s">
        <v>8</v>
      </c>
      <c r="C377" s="3" t="s">
        <v>300</v>
      </c>
      <c r="D377" t="s">
        <v>53</v>
      </c>
      <c r="E377" s="1">
        <v>2012</v>
      </c>
      <c r="F377" s="5">
        <f>'historic local production'!AJ24</f>
        <v>48</v>
      </c>
      <c r="I377" t="s">
        <v>258</v>
      </c>
    </row>
    <row r="378" spans="1:9" x14ac:dyDescent="0.25">
      <c r="A378" s="1" t="s">
        <v>52</v>
      </c>
      <c r="B378" s="1" t="s">
        <v>8</v>
      </c>
      <c r="C378" s="3" t="s">
        <v>72</v>
      </c>
      <c r="D378" t="s">
        <v>53</v>
      </c>
      <c r="E378" s="1">
        <v>2013</v>
      </c>
      <c r="F378" s="5">
        <f>'historic local production'!AK14</f>
        <v>2282.9499999999998</v>
      </c>
      <c r="I378" t="s">
        <v>258</v>
      </c>
    </row>
    <row r="379" spans="1:9" x14ac:dyDescent="0.25">
      <c r="A379" s="1" t="s">
        <v>52</v>
      </c>
      <c r="B379" s="1" t="s">
        <v>8</v>
      </c>
      <c r="C379" s="3" t="s">
        <v>295</v>
      </c>
      <c r="D379" t="s">
        <v>53</v>
      </c>
      <c r="E379" s="1">
        <v>2013</v>
      </c>
      <c r="F379" s="5">
        <f>'historic local production'!AK15</f>
        <v>0</v>
      </c>
      <c r="I379" t="s">
        <v>258</v>
      </c>
    </row>
    <row r="380" spans="1:9" x14ac:dyDescent="0.25">
      <c r="A380" s="1" t="s">
        <v>52</v>
      </c>
      <c r="B380" s="1" t="s">
        <v>8</v>
      </c>
      <c r="C380" s="3" t="s">
        <v>295</v>
      </c>
      <c r="D380" t="s">
        <v>53</v>
      </c>
      <c r="E380" s="1">
        <v>2013</v>
      </c>
      <c r="F380" s="5">
        <f>'historic local production'!AK16</f>
        <v>110403.2</v>
      </c>
      <c r="I380" t="s">
        <v>258</v>
      </c>
    </row>
    <row r="381" spans="1:9" x14ac:dyDescent="0.25">
      <c r="A381" s="1" t="s">
        <v>52</v>
      </c>
      <c r="B381" s="1" t="s">
        <v>8</v>
      </c>
      <c r="C381" s="3" t="s">
        <v>295</v>
      </c>
      <c r="D381" t="s">
        <v>53</v>
      </c>
      <c r="E381" s="1">
        <v>2013</v>
      </c>
      <c r="F381" s="5">
        <f>'historic local production'!AK17</f>
        <v>0</v>
      </c>
      <c r="I381" t="s">
        <v>258</v>
      </c>
    </row>
    <row r="382" spans="1:9" x14ac:dyDescent="0.25">
      <c r="A382" s="1" t="s">
        <v>52</v>
      </c>
      <c r="B382" s="1" t="s">
        <v>8</v>
      </c>
      <c r="C382" s="3" t="s">
        <v>296</v>
      </c>
      <c r="D382" t="s">
        <v>53</v>
      </c>
      <c r="E382" s="1">
        <v>2013</v>
      </c>
      <c r="F382" s="5">
        <f>'historic local production'!AK18</f>
        <v>0</v>
      </c>
      <c r="I382" t="s">
        <v>258</v>
      </c>
    </row>
    <row r="383" spans="1:9" x14ac:dyDescent="0.25">
      <c r="A383" s="1" t="s">
        <v>52</v>
      </c>
      <c r="B383" s="1" t="s">
        <v>8</v>
      </c>
      <c r="C383" s="3" t="s">
        <v>296</v>
      </c>
      <c r="D383" t="s">
        <v>53</v>
      </c>
      <c r="E383" s="1">
        <v>2013</v>
      </c>
      <c r="F383" s="5">
        <f>'historic local production'!AK19</f>
        <v>685</v>
      </c>
      <c r="I383" t="s">
        <v>258</v>
      </c>
    </row>
    <row r="384" spans="1:9" x14ac:dyDescent="0.25">
      <c r="A384" s="1" t="s">
        <v>52</v>
      </c>
      <c r="B384" s="1" t="s">
        <v>8</v>
      </c>
      <c r="C384" s="3" t="s">
        <v>61</v>
      </c>
      <c r="D384" t="s">
        <v>53</v>
      </c>
      <c r="E384" s="1">
        <v>2013</v>
      </c>
      <c r="F384" s="5">
        <f>'historic local production'!AK20</f>
        <v>4484</v>
      </c>
      <c r="I384" t="s">
        <v>258</v>
      </c>
    </row>
    <row r="385" spans="1:9" x14ac:dyDescent="0.25">
      <c r="A385" s="1" t="s">
        <v>52</v>
      </c>
      <c r="B385" s="1" t="s">
        <v>8</v>
      </c>
      <c r="C385" s="3" t="s">
        <v>297</v>
      </c>
      <c r="D385" t="s">
        <v>53</v>
      </c>
      <c r="E385" s="1">
        <v>2013</v>
      </c>
      <c r="F385" s="5">
        <f>'historic local production'!AK21</f>
        <v>1343.5</v>
      </c>
      <c r="I385" t="s">
        <v>258</v>
      </c>
    </row>
    <row r="386" spans="1:9" x14ac:dyDescent="0.25">
      <c r="A386" s="1" t="s">
        <v>52</v>
      </c>
      <c r="B386" s="1" t="s">
        <v>8</v>
      </c>
      <c r="C386" s="3" t="s">
        <v>298</v>
      </c>
      <c r="D386" t="s">
        <v>53</v>
      </c>
      <c r="E386" s="1">
        <v>2013</v>
      </c>
      <c r="F386" s="5">
        <f>'historic local production'!AK22</f>
        <v>0</v>
      </c>
      <c r="I386" t="s">
        <v>258</v>
      </c>
    </row>
    <row r="387" spans="1:9" x14ac:dyDescent="0.25">
      <c r="A387" s="1" t="s">
        <v>52</v>
      </c>
      <c r="B387" s="1" t="s">
        <v>8</v>
      </c>
      <c r="C387" s="3" t="s">
        <v>299</v>
      </c>
      <c r="D387" t="s">
        <v>53</v>
      </c>
      <c r="E387" s="1">
        <v>2013</v>
      </c>
      <c r="F387" s="5">
        <f>'historic local production'!AK23</f>
        <v>0</v>
      </c>
      <c r="I387" t="s">
        <v>258</v>
      </c>
    </row>
    <row r="388" spans="1:9" x14ac:dyDescent="0.25">
      <c r="A388" s="1" t="s">
        <v>52</v>
      </c>
      <c r="B388" s="1" t="s">
        <v>8</v>
      </c>
      <c r="C388" s="3" t="s">
        <v>300</v>
      </c>
      <c r="D388" t="s">
        <v>53</v>
      </c>
      <c r="E388" s="1">
        <v>2013</v>
      </c>
      <c r="F388" s="5">
        <f>'historic local production'!AK24</f>
        <v>14</v>
      </c>
      <c r="I388" t="s">
        <v>258</v>
      </c>
    </row>
    <row r="389" spans="1:9" x14ac:dyDescent="0.25">
      <c r="A389" s="1" t="s">
        <v>52</v>
      </c>
      <c r="B389" s="1" t="s">
        <v>8</v>
      </c>
      <c r="C389" s="3" t="s">
        <v>72</v>
      </c>
      <c r="D389" t="s">
        <v>53</v>
      </c>
      <c r="E389" s="1">
        <v>2014</v>
      </c>
      <c r="F389" s="5">
        <f>'historic local production'!AL14</f>
        <v>2202.1999999999998</v>
      </c>
      <c r="I389" t="s">
        <v>258</v>
      </c>
    </row>
    <row r="390" spans="1:9" x14ac:dyDescent="0.25">
      <c r="A390" s="1" t="s">
        <v>52</v>
      </c>
      <c r="B390" s="1" t="s">
        <v>8</v>
      </c>
      <c r="C390" s="3" t="s">
        <v>295</v>
      </c>
      <c r="D390" t="s">
        <v>53</v>
      </c>
      <c r="E390" s="1">
        <v>2014</v>
      </c>
      <c r="F390" s="5">
        <f>'historic local production'!AL15</f>
        <v>0</v>
      </c>
      <c r="I390" t="s">
        <v>258</v>
      </c>
    </row>
    <row r="391" spans="1:9" x14ac:dyDescent="0.25">
      <c r="A391" s="1" t="s">
        <v>52</v>
      </c>
      <c r="B391" s="1" t="s">
        <v>8</v>
      </c>
      <c r="C391" s="3" t="s">
        <v>295</v>
      </c>
      <c r="D391" t="s">
        <v>53</v>
      </c>
      <c r="E391" s="1">
        <v>2014</v>
      </c>
      <c r="F391" s="5">
        <f>'historic local production'!AL16</f>
        <v>107753.8</v>
      </c>
      <c r="I391" t="s">
        <v>258</v>
      </c>
    </row>
    <row r="392" spans="1:9" x14ac:dyDescent="0.25">
      <c r="A392" s="1" t="s">
        <v>52</v>
      </c>
      <c r="B392" s="1" t="s">
        <v>8</v>
      </c>
      <c r="C392" s="3" t="s">
        <v>295</v>
      </c>
      <c r="D392" t="s">
        <v>53</v>
      </c>
      <c r="E392" s="1">
        <v>2014</v>
      </c>
      <c r="F392" s="5">
        <f>'historic local production'!AL17</f>
        <v>0</v>
      </c>
      <c r="I392" t="s">
        <v>258</v>
      </c>
    </row>
    <row r="393" spans="1:9" x14ac:dyDescent="0.25">
      <c r="A393" s="1" t="s">
        <v>52</v>
      </c>
      <c r="B393" s="1" t="s">
        <v>8</v>
      </c>
      <c r="C393" s="3" t="s">
        <v>296</v>
      </c>
      <c r="D393" t="s">
        <v>53</v>
      </c>
      <c r="E393" s="1">
        <v>2014</v>
      </c>
      <c r="F393" s="5">
        <f>'historic local production'!AL18</f>
        <v>2590.3000000000002</v>
      </c>
      <c r="I393" t="s">
        <v>258</v>
      </c>
    </row>
    <row r="394" spans="1:9" x14ac:dyDescent="0.25">
      <c r="A394" s="1" t="s">
        <v>52</v>
      </c>
      <c r="B394" s="1" t="s">
        <v>8</v>
      </c>
      <c r="C394" s="3" t="s">
        <v>296</v>
      </c>
      <c r="D394" t="s">
        <v>53</v>
      </c>
      <c r="E394" s="1">
        <v>2014</v>
      </c>
      <c r="F394" s="5">
        <f>'historic local production'!AL19</f>
        <v>0</v>
      </c>
      <c r="I394" t="s">
        <v>258</v>
      </c>
    </row>
    <row r="395" spans="1:9" x14ac:dyDescent="0.25">
      <c r="A395" s="1" t="s">
        <v>52</v>
      </c>
      <c r="B395" s="1" t="s">
        <v>8</v>
      </c>
      <c r="C395" s="3" t="s">
        <v>61</v>
      </c>
      <c r="D395" t="s">
        <v>53</v>
      </c>
      <c r="E395" s="1">
        <v>2014</v>
      </c>
      <c r="F395" s="5">
        <f>'historic local production'!AL20</f>
        <v>4404.5</v>
      </c>
      <c r="I395" t="s">
        <v>258</v>
      </c>
    </row>
    <row r="396" spans="1:9" x14ac:dyDescent="0.25">
      <c r="A396" s="1" t="s">
        <v>52</v>
      </c>
      <c r="B396" s="1" t="s">
        <v>8</v>
      </c>
      <c r="C396" s="3" t="s">
        <v>297</v>
      </c>
      <c r="D396" t="s">
        <v>53</v>
      </c>
      <c r="E396" s="1">
        <v>2014</v>
      </c>
      <c r="F396" s="5">
        <f>'historic local production'!AL21</f>
        <v>1073.5999999999999</v>
      </c>
      <c r="I396" t="s">
        <v>258</v>
      </c>
    </row>
    <row r="397" spans="1:9" x14ac:dyDescent="0.25">
      <c r="A397" s="1" t="s">
        <v>52</v>
      </c>
      <c r="B397" s="1" t="s">
        <v>8</v>
      </c>
      <c r="C397" s="3" t="s">
        <v>298</v>
      </c>
      <c r="D397" t="s">
        <v>53</v>
      </c>
      <c r="E397" s="1">
        <v>2014</v>
      </c>
      <c r="F397" s="5">
        <f>'historic local production'!AL22</f>
        <v>0</v>
      </c>
      <c r="I397" t="s">
        <v>258</v>
      </c>
    </row>
    <row r="398" spans="1:9" x14ac:dyDescent="0.25">
      <c r="A398" s="1" t="s">
        <v>52</v>
      </c>
      <c r="B398" s="1" t="s">
        <v>8</v>
      </c>
      <c r="C398" s="3" t="s">
        <v>299</v>
      </c>
      <c r="D398" t="s">
        <v>53</v>
      </c>
      <c r="E398" s="1">
        <v>2014</v>
      </c>
      <c r="F398" s="5">
        <f>'historic local production'!AL23</f>
        <v>0</v>
      </c>
      <c r="I398" t="s">
        <v>258</v>
      </c>
    </row>
    <row r="399" spans="1:9" x14ac:dyDescent="0.25">
      <c r="A399" s="1" t="s">
        <v>52</v>
      </c>
      <c r="B399" s="1" t="s">
        <v>8</v>
      </c>
      <c r="C399" s="3" t="s">
        <v>300</v>
      </c>
      <c r="D399" t="s">
        <v>53</v>
      </c>
      <c r="E399" s="1">
        <v>2014</v>
      </c>
      <c r="F399" s="5">
        <f>'historic local production'!AL24</f>
        <v>33.5</v>
      </c>
      <c r="I399" t="s">
        <v>258</v>
      </c>
    </row>
    <row r="400" spans="1:9" x14ac:dyDescent="0.25">
      <c r="A400" s="1" t="s">
        <v>52</v>
      </c>
      <c r="B400" s="1" t="s">
        <v>8</v>
      </c>
      <c r="C400" s="3" t="s">
        <v>72</v>
      </c>
      <c r="D400" t="s">
        <v>53</v>
      </c>
      <c r="E400" s="1">
        <v>2015</v>
      </c>
      <c r="F400" s="5">
        <f>'historic local production'!AM14</f>
        <v>2254.4499999999998</v>
      </c>
      <c r="I400" t="s">
        <v>258</v>
      </c>
    </row>
    <row r="401" spans="1:9" x14ac:dyDescent="0.25">
      <c r="A401" s="1" t="s">
        <v>52</v>
      </c>
      <c r="B401" s="1" t="s">
        <v>8</v>
      </c>
      <c r="C401" s="3" t="s">
        <v>295</v>
      </c>
      <c r="D401" t="s">
        <v>53</v>
      </c>
      <c r="E401" s="1">
        <v>2015</v>
      </c>
      <c r="F401" s="5">
        <f>'historic local production'!AM15</f>
        <v>0</v>
      </c>
      <c r="I401" t="s">
        <v>258</v>
      </c>
    </row>
    <row r="402" spans="1:9" x14ac:dyDescent="0.25">
      <c r="A402" s="1" t="s">
        <v>52</v>
      </c>
      <c r="B402" s="1" t="s">
        <v>8</v>
      </c>
      <c r="C402" s="3" t="s">
        <v>295</v>
      </c>
      <c r="D402" t="s">
        <v>53</v>
      </c>
      <c r="E402" s="1">
        <v>2015</v>
      </c>
      <c r="F402" s="5">
        <f>'historic local production'!AM16</f>
        <v>104156.6</v>
      </c>
      <c r="I402" t="s">
        <v>258</v>
      </c>
    </row>
    <row r="403" spans="1:9" x14ac:dyDescent="0.25">
      <c r="A403" s="1" t="s">
        <v>52</v>
      </c>
      <c r="B403" s="1" t="s">
        <v>8</v>
      </c>
      <c r="C403" s="3" t="s">
        <v>295</v>
      </c>
      <c r="D403" t="s">
        <v>53</v>
      </c>
      <c r="E403" s="1">
        <v>2015</v>
      </c>
      <c r="F403" s="5">
        <f>'historic local production'!AM17</f>
        <v>0</v>
      </c>
      <c r="I403" t="s">
        <v>258</v>
      </c>
    </row>
    <row r="404" spans="1:9" x14ac:dyDescent="0.25">
      <c r="A404" s="1" t="s">
        <v>52</v>
      </c>
      <c r="B404" s="1" t="s">
        <v>8</v>
      </c>
      <c r="C404" s="3" t="s">
        <v>296</v>
      </c>
      <c r="D404" t="s">
        <v>53</v>
      </c>
      <c r="E404" s="1">
        <v>2015</v>
      </c>
      <c r="F404" s="5">
        <f>'historic local production'!AM18</f>
        <v>2370.8000000000002</v>
      </c>
      <c r="I404" t="s">
        <v>258</v>
      </c>
    </row>
    <row r="405" spans="1:9" x14ac:dyDescent="0.25">
      <c r="A405" s="1" t="s">
        <v>52</v>
      </c>
      <c r="B405" s="1" t="s">
        <v>8</v>
      </c>
      <c r="C405" s="3" t="s">
        <v>296</v>
      </c>
      <c r="D405" t="s">
        <v>53</v>
      </c>
      <c r="E405" s="1">
        <v>2015</v>
      </c>
      <c r="F405" s="5">
        <f>'historic local production'!AM19</f>
        <v>0</v>
      </c>
      <c r="I405" t="s">
        <v>258</v>
      </c>
    </row>
    <row r="406" spans="1:9" x14ac:dyDescent="0.25">
      <c r="A406" s="1" t="s">
        <v>52</v>
      </c>
      <c r="B406" s="1" t="s">
        <v>8</v>
      </c>
      <c r="C406" s="3" t="s">
        <v>61</v>
      </c>
      <c r="D406" t="s">
        <v>53</v>
      </c>
      <c r="E406" s="1">
        <v>2015</v>
      </c>
      <c r="F406" s="5">
        <f>'historic local production'!AM20</f>
        <v>4190.5</v>
      </c>
      <c r="I406" t="s">
        <v>258</v>
      </c>
    </row>
    <row r="407" spans="1:9" x14ac:dyDescent="0.25">
      <c r="A407" s="1" t="s">
        <v>52</v>
      </c>
      <c r="B407" s="1" t="s">
        <v>8</v>
      </c>
      <c r="C407" s="3" t="s">
        <v>297</v>
      </c>
      <c r="D407" t="s">
        <v>53</v>
      </c>
      <c r="E407" s="1">
        <v>2015</v>
      </c>
      <c r="F407" s="5">
        <f>'historic local production'!AM21</f>
        <v>1053.5</v>
      </c>
      <c r="I407" t="s">
        <v>258</v>
      </c>
    </row>
    <row r="408" spans="1:9" x14ac:dyDescent="0.25">
      <c r="A408" s="1" t="s">
        <v>52</v>
      </c>
      <c r="B408" s="1" t="s">
        <v>8</v>
      </c>
      <c r="C408" s="3" t="s">
        <v>298</v>
      </c>
      <c r="D408" t="s">
        <v>53</v>
      </c>
      <c r="E408" s="1">
        <v>2015</v>
      </c>
      <c r="F408" s="5">
        <f>'historic local production'!AM22</f>
        <v>0</v>
      </c>
      <c r="I408" t="s">
        <v>258</v>
      </c>
    </row>
    <row r="409" spans="1:9" x14ac:dyDescent="0.25">
      <c r="A409" s="1" t="s">
        <v>52</v>
      </c>
      <c r="B409" s="1" t="s">
        <v>8</v>
      </c>
      <c r="C409" s="3" t="s">
        <v>299</v>
      </c>
      <c r="D409" t="s">
        <v>53</v>
      </c>
      <c r="E409" s="1">
        <v>2015</v>
      </c>
      <c r="F409" s="5">
        <f>'historic local production'!AM23</f>
        <v>0</v>
      </c>
      <c r="I409" t="s">
        <v>258</v>
      </c>
    </row>
    <row r="410" spans="1:9" x14ac:dyDescent="0.25">
      <c r="A410" s="1" t="s">
        <v>52</v>
      </c>
      <c r="B410" s="1" t="s">
        <v>8</v>
      </c>
      <c r="C410" s="3" t="s">
        <v>300</v>
      </c>
      <c r="D410" t="s">
        <v>53</v>
      </c>
      <c r="E410" s="1">
        <v>2015</v>
      </c>
      <c r="F410" s="5">
        <f>'historic local production'!AM24</f>
        <v>13.3</v>
      </c>
      <c r="I410" t="s">
        <v>258</v>
      </c>
    </row>
    <row r="411" spans="1:9" x14ac:dyDescent="0.25">
      <c r="A411" s="1" t="s">
        <v>52</v>
      </c>
      <c r="B411" s="1" t="s">
        <v>8</v>
      </c>
      <c r="C411" s="3" t="s">
        <v>72</v>
      </c>
      <c r="D411" t="s">
        <v>53</v>
      </c>
      <c r="E411" s="1">
        <v>2016</v>
      </c>
      <c r="F411" s="5">
        <f>'historic local production'!AN14</f>
        <v>1802.6</v>
      </c>
      <c r="I411" t="s">
        <v>258</v>
      </c>
    </row>
    <row r="412" spans="1:9" x14ac:dyDescent="0.25">
      <c r="A412" s="1" t="s">
        <v>52</v>
      </c>
      <c r="B412" s="1" t="s">
        <v>8</v>
      </c>
      <c r="C412" s="3" t="s">
        <v>295</v>
      </c>
      <c r="D412" t="s">
        <v>53</v>
      </c>
      <c r="E412" s="1">
        <v>2016</v>
      </c>
      <c r="F412" s="5">
        <f>'historic local production'!AN15</f>
        <v>0</v>
      </c>
      <c r="I412" t="s">
        <v>258</v>
      </c>
    </row>
    <row r="413" spans="1:9" x14ac:dyDescent="0.25">
      <c r="A413" s="1" t="s">
        <v>52</v>
      </c>
      <c r="B413" s="1" t="s">
        <v>8</v>
      </c>
      <c r="C413" s="3" t="s">
        <v>295</v>
      </c>
      <c r="D413" t="s">
        <v>53</v>
      </c>
      <c r="E413" s="1">
        <v>2016</v>
      </c>
      <c r="F413" s="5">
        <f>'historic local production'!AN16</f>
        <v>97367.8</v>
      </c>
      <c r="I413" t="s">
        <v>258</v>
      </c>
    </row>
    <row r="414" spans="1:9" x14ac:dyDescent="0.25">
      <c r="A414" s="1" t="s">
        <v>52</v>
      </c>
      <c r="B414" s="1" t="s">
        <v>8</v>
      </c>
      <c r="C414" s="3" t="s">
        <v>295</v>
      </c>
      <c r="D414" t="s">
        <v>53</v>
      </c>
      <c r="E414" s="1">
        <v>2016</v>
      </c>
      <c r="F414" s="5">
        <f>'historic local production'!AN17</f>
        <v>0</v>
      </c>
      <c r="I414" t="s">
        <v>258</v>
      </c>
    </row>
    <row r="415" spans="1:9" x14ac:dyDescent="0.25">
      <c r="A415" s="1" t="s">
        <v>52</v>
      </c>
      <c r="B415" s="1" t="s">
        <v>8</v>
      </c>
      <c r="C415" s="3" t="s">
        <v>296</v>
      </c>
      <c r="D415" t="s">
        <v>53</v>
      </c>
      <c r="E415" s="1">
        <v>2016</v>
      </c>
      <c r="F415" s="5">
        <f>'historic local production'!AN18</f>
        <v>1867.75</v>
      </c>
      <c r="I415" t="s">
        <v>258</v>
      </c>
    </row>
    <row r="416" spans="1:9" x14ac:dyDescent="0.25">
      <c r="A416" s="1" t="s">
        <v>52</v>
      </c>
      <c r="B416" s="1" t="s">
        <v>8</v>
      </c>
      <c r="C416" s="3" t="s">
        <v>296</v>
      </c>
      <c r="D416" t="s">
        <v>53</v>
      </c>
      <c r="E416" s="1">
        <v>2016</v>
      </c>
      <c r="F416" s="5">
        <f>'historic local production'!AN19</f>
        <v>0</v>
      </c>
      <c r="I416" t="s">
        <v>258</v>
      </c>
    </row>
    <row r="417" spans="1:9" x14ac:dyDescent="0.25">
      <c r="A417" s="1" t="s">
        <v>52</v>
      </c>
      <c r="B417" s="1" t="s">
        <v>8</v>
      </c>
      <c r="C417" s="3" t="s">
        <v>61</v>
      </c>
      <c r="D417" t="s">
        <v>53</v>
      </c>
      <c r="E417" s="1">
        <v>2016</v>
      </c>
      <c r="F417" s="5">
        <f>'historic local production'!AN20</f>
        <v>4455.5</v>
      </c>
      <c r="I417" t="s">
        <v>258</v>
      </c>
    </row>
    <row r="418" spans="1:9" x14ac:dyDescent="0.25">
      <c r="A418" s="1" t="s">
        <v>52</v>
      </c>
      <c r="B418" s="1" t="s">
        <v>8</v>
      </c>
      <c r="C418" s="3" t="s">
        <v>297</v>
      </c>
      <c r="D418" t="s">
        <v>53</v>
      </c>
      <c r="E418" s="1">
        <v>2016</v>
      </c>
      <c r="F418" s="5">
        <f>'historic local production'!AN21</f>
        <v>905.8</v>
      </c>
      <c r="I418" t="s">
        <v>258</v>
      </c>
    </row>
    <row r="419" spans="1:9" x14ac:dyDescent="0.25">
      <c r="A419" s="1" t="s">
        <v>52</v>
      </c>
      <c r="B419" s="1" t="s">
        <v>8</v>
      </c>
      <c r="C419" s="3" t="s">
        <v>298</v>
      </c>
      <c r="D419" t="s">
        <v>53</v>
      </c>
      <c r="E419" s="1">
        <v>2016</v>
      </c>
      <c r="F419" s="5">
        <f>'historic local production'!AN22</f>
        <v>0</v>
      </c>
      <c r="I419" t="s">
        <v>258</v>
      </c>
    </row>
    <row r="420" spans="1:9" x14ac:dyDescent="0.25">
      <c r="A420" s="1" t="s">
        <v>52</v>
      </c>
      <c r="B420" s="1" t="s">
        <v>8</v>
      </c>
      <c r="C420" s="3" t="s">
        <v>299</v>
      </c>
      <c r="D420" t="s">
        <v>53</v>
      </c>
      <c r="E420" s="1">
        <v>2016</v>
      </c>
      <c r="F420" s="5">
        <f>'historic local production'!AN23</f>
        <v>0</v>
      </c>
      <c r="I420" t="s">
        <v>258</v>
      </c>
    </row>
    <row r="421" spans="1:9" x14ac:dyDescent="0.25">
      <c r="A421" s="1" t="s">
        <v>52</v>
      </c>
      <c r="B421" s="1" t="s">
        <v>8</v>
      </c>
      <c r="C421" s="3" t="s">
        <v>300</v>
      </c>
      <c r="D421" t="s">
        <v>53</v>
      </c>
      <c r="E421" s="1">
        <v>2016</v>
      </c>
      <c r="F421" s="5">
        <f>'historic local production'!AN24</f>
        <v>12.95</v>
      </c>
      <c r="I421" t="s">
        <v>258</v>
      </c>
    </row>
    <row r="422" spans="1:9" x14ac:dyDescent="0.25">
      <c r="A422" s="1" t="s">
        <v>52</v>
      </c>
      <c r="B422" s="1" t="s">
        <v>8</v>
      </c>
      <c r="C422" s="3" t="s">
        <v>72</v>
      </c>
      <c r="D422" t="s">
        <v>53</v>
      </c>
      <c r="E422" s="1">
        <v>2017</v>
      </c>
      <c r="F422" s="5">
        <f>'historic local production'!AO14</f>
        <v>1250.01</v>
      </c>
      <c r="I422" t="s">
        <v>258</v>
      </c>
    </row>
    <row r="423" spans="1:9" x14ac:dyDescent="0.25">
      <c r="A423" s="1" t="s">
        <v>52</v>
      </c>
      <c r="B423" s="1" t="s">
        <v>8</v>
      </c>
      <c r="C423" s="3" t="s">
        <v>295</v>
      </c>
      <c r="D423" t="s">
        <v>53</v>
      </c>
      <c r="E423" s="1">
        <v>2017</v>
      </c>
      <c r="F423" s="5">
        <f>'historic local production'!AO15</f>
        <v>0</v>
      </c>
      <c r="I423" t="s">
        <v>258</v>
      </c>
    </row>
    <row r="424" spans="1:9" x14ac:dyDescent="0.25">
      <c r="A424" s="1" t="s">
        <v>52</v>
      </c>
      <c r="B424" s="1" t="s">
        <v>8</v>
      </c>
      <c r="C424" s="3" t="s">
        <v>295</v>
      </c>
      <c r="D424" t="s">
        <v>53</v>
      </c>
      <c r="E424" s="1">
        <v>2017</v>
      </c>
      <c r="F424" s="5">
        <f>'historic local production'!AO16</f>
        <v>102825.02</v>
      </c>
      <c r="I424" t="s">
        <v>258</v>
      </c>
    </row>
    <row r="425" spans="1:9" x14ac:dyDescent="0.25">
      <c r="A425" s="1" t="s">
        <v>52</v>
      </c>
      <c r="B425" s="1" t="s">
        <v>8</v>
      </c>
      <c r="C425" s="3" t="s">
        <v>295</v>
      </c>
      <c r="D425" t="s">
        <v>53</v>
      </c>
      <c r="E425" s="1">
        <v>2017</v>
      </c>
      <c r="F425" s="5">
        <f>'historic local production'!AO17</f>
        <v>0</v>
      </c>
      <c r="I425" t="s">
        <v>258</v>
      </c>
    </row>
    <row r="426" spans="1:9" x14ac:dyDescent="0.25">
      <c r="A426" s="1" t="s">
        <v>52</v>
      </c>
      <c r="B426" s="1" t="s">
        <v>8</v>
      </c>
      <c r="C426" s="3" t="s">
        <v>296</v>
      </c>
      <c r="D426" t="s">
        <v>53</v>
      </c>
      <c r="E426" s="1">
        <v>2017</v>
      </c>
      <c r="F426" s="5">
        <f>'historic local production'!AO18</f>
        <v>2251.5</v>
      </c>
      <c r="I426" t="s">
        <v>258</v>
      </c>
    </row>
    <row r="427" spans="1:9" x14ac:dyDescent="0.25">
      <c r="A427" s="1" t="s">
        <v>52</v>
      </c>
      <c r="B427" s="1" t="s">
        <v>8</v>
      </c>
      <c r="C427" s="3" t="s">
        <v>296</v>
      </c>
      <c r="D427" t="s">
        <v>53</v>
      </c>
      <c r="E427" s="1">
        <v>2017</v>
      </c>
      <c r="F427" s="5">
        <f>'historic local production'!AO19</f>
        <v>0</v>
      </c>
      <c r="I427" t="s">
        <v>258</v>
      </c>
    </row>
    <row r="428" spans="1:9" x14ac:dyDescent="0.25">
      <c r="A428" s="1" t="s">
        <v>52</v>
      </c>
      <c r="B428" s="1" t="s">
        <v>8</v>
      </c>
      <c r="C428" s="3" t="s">
        <v>61</v>
      </c>
      <c r="D428" t="s">
        <v>53</v>
      </c>
      <c r="E428" s="1">
        <v>2017</v>
      </c>
      <c r="F428" s="5">
        <f>'historic local production'!AO20</f>
        <v>4404</v>
      </c>
      <c r="I428" t="s">
        <v>258</v>
      </c>
    </row>
    <row r="429" spans="1:9" x14ac:dyDescent="0.25">
      <c r="A429" s="1" t="s">
        <v>52</v>
      </c>
      <c r="B429" s="1" t="s">
        <v>8</v>
      </c>
      <c r="C429" s="3" t="s">
        <v>297</v>
      </c>
      <c r="D429" t="s">
        <v>53</v>
      </c>
      <c r="E429" s="1">
        <v>2017</v>
      </c>
      <c r="F429" s="5">
        <f>'historic local production'!AO21</f>
        <v>78</v>
      </c>
      <c r="I429" t="s">
        <v>258</v>
      </c>
    </row>
    <row r="430" spans="1:9" x14ac:dyDescent="0.25">
      <c r="A430" s="1" t="s">
        <v>52</v>
      </c>
      <c r="B430" s="1" t="s">
        <v>8</v>
      </c>
      <c r="C430" s="3" t="s">
        <v>298</v>
      </c>
      <c r="D430" t="s">
        <v>53</v>
      </c>
      <c r="E430" s="1">
        <v>2017</v>
      </c>
      <c r="F430" s="5">
        <f>'historic local production'!AO22</f>
        <v>0</v>
      </c>
      <c r="I430" t="s">
        <v>258</v>
      </c>
    </row>
    <row r="431" spans="1:9" x14ac:dyDescent="0.25">
      <c r="A431" s="1" t="s">
        <v>52</v>
      </c>
      <c r="B431" s="1" t="s">
        <v>8</v>
      </c>
      <c r="C431" s="3" t="s">
        <v>299</v>
      </c>
      <c r="D431" t="s">
        <v>53</v>
      </c>
      <c r="E431" s="1">
        <v>2017</v>
      </c>
      <c r="F431" s="5">
        <f>'historic local production'!AO23</f>
        <v>0</v>
      </c>
      <c r="I431" t="s">
        <v>258</v>
      </c>
    </row>
    <row r="432" spans="1:9" x14ac:dyDescent="0.25">
      <c r="A432" s="1" t="s">
        <v>52</v>
      </c>
      <c r="B432" s="1" t="s">
        <v>8</v>
      </c>
      <c r="C432" s="3" t="s">
        <v>300</v>
      </c>
      <c r="D432" t="s">
        <v>53</v>
      </c>
      <c r="E432" s="1">
        <v>2017</v>
      </c>
      <c r="F432" s="5">
        <f>'historic local production'!AO24</f>
        <v>10.25</v>
      </c>
      <c r="I432" t="s">
        <v>258</v>
      </c>
    </row>
    <row r="433" spans="1:9" x14ac:dyDescent="0.25">
      <c r="A433" s="1" t="s">
        <v>52</v>
      </c>
      <c r="B433" s="1" t="s">
        <v>8</v>
      </c>
      <c r="C433" s="3" t="s">
        <v>72</v>
      </c>
      <c r="D433" t="s">
        <v>53</v>
      </c>
      <c r="E433" s="1">
        <v>2019</v>
      </c>
      <c r="F433" s="5">
        <f>'historic local production'!AQ14</f>
        <v>401.92</v>
      </c>
      <c r="I433" t="s">
        <v>258</v>
      </c>
    </row>
    <row r="434" spans="1:9" x14ac:dyDescent="0.25">
      <c r="A434" s="1" t="s">
        <v>52</v>
      </c>
      <c r="B434" s="1" t="s">
        <v>8</v>
      </c>
      <c r="C434" s="3" t="s">
        <v>295</v>
      </c>
      <c r="D434" t="s">
        <v>53</v>
      </c>
      <c r="E434" s="1">
        <v>2019</v>
      </c>
      <c r="F434" s="5">
        <f>'historic local production'!AQ15</f>
        <v>0</v>
      </c>
      <c r="I434" t="s">
        <v>258</v>
      </c>
    </row>
    <row r="435" spans="1:9" x14ac:dyDescent="0.25">
      <c r="A435" s="1" t="s">
        <v>52</v>
      </c>
      <c r="B435" s="1" t="s">
        <v>8</v>
      </c>
      <c r="C435" s="3" t="s">
        <v>295</v>
      </c>
      <c r="D435" t="s">
        <v>53</v>
      </c>
      <c r="E435" s="1">
        <v>2019</v>
      </c>
      <c r="F435" s="5">
        <f>'historic local production'!AQ16</f>
        <v>96204.24</v>
      </c>
      <c r="I435" t="s">
        <v>258</v>
      </c>
    </row>
    <row r="436" spans="1:9" x14ac:dyDescent="0.25">
      <c r="A436" s="1" t="s">
        <v>52</v>
      </c>
      <c r="B436" s="1" t="s">
        <v>8</v>
      </c>
      <c r="C436" s="3" t="s">
        <v>295</v>
      </c>
      <c r="D436" t="s">
        <v>53</v>
      </c>
      <c r="E436" s="1">
        <v>2019</v>
      </c>
      <c r="F436" s="5">
        <f>'historic local production'!AQ17</f>
        <v>0</v>
      </c>
      <c r="I436" t="s">
        <v>258</v>
      </c>
    </row>
    <row r="437" spans="1:9" x14ac:dyDescent="0.25">
      <c r="A437" s="1" t="s">
        <v>52</v>
      </c>
      <c r="B437" s="1" t="s">
        <v>8</v>
      </c>
      <c r="C437" s="3" t="s">
        <v>296</v>
      </c>
      <c r="D437" t="s">
        <v>53</v>
      </c>
      <c r="E437" s="1">
        <v>2019</v>
      </c>
      <c r="F437" s="5">
        <f>'historic local production'!AQ18</f>
        <v>2168.3000000000002</v>
      </c>
      <c r="I437" t="s">
        <v>258</v>
      </c>
    </row>
    <row r="438" spans="1:9" x14ac:dyDescent="0.25">
      <c r="A438" s="1" t="s">
        <v>52</v>
      </c>
      <c r="B438" s="1" t="s">
        <v>8</v>
      </c>
      <c r="C438" s="3" t="s">
        <v>296</v>
      </c>
      <c r="D438" t="s">
        <v>53</v>
      </c>
      <c r="E438" s="1">
        <v>2019</v>
      </c>
      <c r="F438" s="5">
        <f>'historic local production'!AQ19</f>
        <v>0</v>
      </c>
      <c r="I438" t="s">
        <v>258</v>
      </c>
    </row>
    <row r="439" spans="1:9" x14ac:dyDescent="0.25">
      <c r="A439" s="1" t="s">
        <v>52</v>
      </c>
      <c r="B439" s="1" t="s">
        <v>8</v>
      </c>
      <c r="C439" s="3" t="s">
        <v>61</v>
      </c>
      <c r="D439" t="s">
        <v>53</v>
      </c>
      <c r="E439" s="1">
        <v>2019</v>
      </c>
      <c r="F439" s="5">
        <f>'historic local production'!AQ20</f>
        <v>1427.16</v>
      </c>
      <c r="I439" t="s">
        <v>258</v>
      </c>
    </row>
    <row r="440" spans="1:9" x14ac:dyDescent="0.25">
      <c r="A440" s="1" t="s">
        <v>52</v>
      </c>
      <c r="B440" s="1" t="s">
        <v>8</v>
      </c>
      <c r="C440" s="3" t="s">
        <v>297</v>
      </c>
      <c r="D440" t="s">
        <v>53</v>
      </c>
      <c r="E440" s="1">
        <v>2019</v>
      </c>
      <c r="F440" s="5">
        <f>'historic local production'!AQ21</f>
        <v>691</v>
      </c>
      <c r="I440" t="s">
        <v>258</v>
      </c>
    </row>
    <row r="441" spans="1:9" x14ac:dyDescent="0.25">
      <c r="A441" s="1" t="s">
        <v>52</v>
      </c>
      <c r="B441" s="1" t="s">
        <v>8</v>
      </c>
      <c r="C441" s="3" t="s">
        <v>298</v>
      </c>
      <c r="D441" t="s">
        <v>53</v>
      </c>
      <c r="E441" s="1">
        <v>2019</v>
      </c>
      <c r="F441" s="5">
        <f>'historic local production'!AQ22</f>
        <v>0</v>
      </c>
      <c r="I441" t="s">
        <v>258</v>
      </c>
    </row>
    <row r="442" spans="1:9" x14ac:dyDescent="0.25">
      <c r="A442" s="1" t="s">
        <v>52</v>
      </c>
      <c r="B442" s="1" t="s">
        <v>8</v>
      </c>
      <c r="C442" s="3" t="s">
        <v>299</v>
      </c>
      <c r="D442" t="s">
        <v>53</v>
      </c>
      <c r="E442" s="1">
        <v>2019</v>
      </c>
      <c r="F442" s="5">
        <f>'historic local production'!AQ23</f>
        <v>0</v>
      </c>
      <c r="I442" t="s">
        <v>258</v>
      </c>
    </row>
    <row r="443" spans="1:9" x14ac:dyDescent="0.25">
      <c r="A443" s="1" t="s">
        <v>52</v>
      </c>
      <c r="B443" s="1" t="s">
        <v>8</v>
      </c>
      <c r="C443" s="3" t="s">
        <v>300</v>
      </c>
      <c r="D443" t="s">
        <v>53</v>
      </c>
      <c r="E443" s="1">
        <v>2019</v>
      </c>
      <c r="F443" s="5">
        <f>'historic local production'!AQ24</f>
        <v>0</v>
      </c>
      <c r="I443" t="s">
        <v>258</v>
      </c>
    </row>
    <row r="444" spans="1:9" x14ac:dyDescent="0.25">
      <c r="A444" s="1" t="s">
        <v>52</v>
      </c>
      <c r="B444" s="1" t="s">
        <v>8</v>
      </c>
      <c r="C444" s="3" t="s">
        <v>72</v>
      </c>
      <c r="D444" t="s">
        <v>53</v>
      </c>
      <c r="E444" s="1">
        <v>2020</v>
      </c>
      <c r="F444" s="5">
        <f>'historic local production'!AR14</f>
        <v>215.5</v>
      </c>
      <c r="I444" t="s">
        <v>258</v>
      </c>
    </row>
    <row r="445" spans="1:9" x14ac:dyDescent="0.25">
      <c r="A445" s="1" t="s">
        <v>52</v>
      </c>
      <c r="B445" s="1" t="s">
        <v>8</v>
      </c>
      <c r="C445" s="3" t="s">
        <v>295</v>
      </c>
      <c r="D445" t="s">
        <v>53</v>
      </c>
      <c r="E445" s="1">
        <v>2020</v>
      </c>
      <c r="F445" s="5">
        <f>'historic local production'!AR15</f>
        <v>0</v>
      </c>
      <c r="I445" t="s">
        <v>258</v>
      </c>
    </row>
    <row r="446" spans="1:9" x14ac:dyDescent="0.25">
      <c r="A446" s="1" t="s">
        <v>52</v>
      </c>
      <c r="B446" s="1" t="s">
        <v>8</v>
      </c>
      <c r="C446" s="3" t="s">
        <v>295</v>
      </c>
      <c r="D446" t="s">
        <v>53</v>
      </c>
      <c r="E446" s="1">
        <v>2020</v>
      </c>
      <c r="F446" s="5">
        <f>'historic local production'!AR16</f>
        <v>99509</v>
      </c>
      <c r="I446" t="s">
        <v>258</v>
      </c>
    </row>
    <row r="447" spans="1:9" x14ac:dyDescent="0.25">
      <c r="A447" s="1" t="s">
        <v>52</v>
      </c>
      <c r="B447" s="1" t="s">
        <v>8</v>
      </c>
      <c r="C447" s="3" t="s">
        <v>295</v>
      </c>
      <c r="D447" t="s">
        <v>53</v>
      </c>
      <c r="E447" s="1">
        <v>2020</v>
      </c>
      <c r="F447" s="5">
        <f>'historic local production'!AR17</f>
        <v>0</v>
      </c>
      <c r="I447" t="s">
        <v>258</v>
      </c>
    </row>
    <row r="448" spans="1:9" x14ac:dyDescent="0.25">
      <c r="A448" s="1" t="s">
        <v>52</v>
      </c>
      <c r="B448" s="1" t="s">
        <v>8</v>
      </c>
      <c r="C448" s="3" t="s">
        <v>296</v>
      </c>
      <c r="D448" t="s">
        <v>53</v>
      </c>
      <c r="E448" s="1">
        <v>2020</v>
      </c>
      <c r="F448" s="5">
        <f>'historic local production'!AR18</f>
        <v>2533.87</v>
      </c>
      <c r="I448" t="s">
        <v>258</v>
      </c>
    </row>
    <row r="449" spans="1:9" x14ac:dyDescent="0.25">
      <c r="A449" s="1" t="s">
        <v>52</v>
      </c>
      <c r="B449" s="1" t="s">
        <v>8</v>
      </c>
      <c r="C449" s="3" t="s">
        <v>296</v>
      </c>
      <c r="D449" t="s">
        <v>53</v>
      </c>
      <c r="E449" s="1">
        <v>2020</v>
      </c>
      <c r="F449" s="5">
        <f>'historic local production'!AR19</f>
        <v>0</v>
      </c>
      <c r="I449" t="s">
        <v>258</v>
      </c>
    </row>
    <row r="450" spans="1:9" x14ac:dyDescent="0.25">
      <c r="A450" s="1" t="s">
        <v>52</v>
      </c>
      <c r="B450" s="1" t="s">
        <v>8</v>
      </c>
      <c r="C450" s="3" t="s">
        <v>61</v>
      </c>
      <c r="D450" t="s">
        <v>53</v>
      </c>
      <c r="E450" s="1">
        <v>2020</v>
      </c>
      <c r="F450" s="5">
        <f>'historic local production'!AR20</f>
        <v>3835</v>
      </c>
      <c r="I450" t="s">
        <v>258</v>
      </c>
    </row>
    <row r="451" spans="1:9" x14ac:dyDescent="0.25">
      <c r="A451" s="1" t="s">
        <v>52</v>
      </c>
      <c r="B451" s="1" t="s">
        <v>8</v>
      </c>
      <c r="C451" s="3" t="s">
        <v>297</v>
      </c>
      <c r="D451" t="s">
        <v>53</v>
      </c>
      <c r="E451" s="1">
        <v>2020</v>
      </c>
      <c r="F451" s="5">
        <f>'historic local production'!AR21</f>
        <v>568.80999999999995</v>
      </c>
      <c r="I451" t="s">
        <v>258</v>
      </c>
    </row>
    <row r="452" spans="1:9" x14ac:dyDescent="0.25">
      <c r="A452" s="1" t="s">
        <v>52</v>
      </c>
      <c r="B452" s="1" t="s">
        <v>8</v>
      </c>
      <c r="C452" s="3" t="s">
        <v>298</v>
      </c>
      <c r="D452" t="s">
        <v>53</v>
      </c>
      <c r="E452" s="1">
        <v>2020</v>
      </c>
      <c r="F452" s="5">
        <f>'historic local production'!AR22</f>
        <v>0</v>
      </c>
      <c r="I452" t="s">
        <v>258</v>
      </c>
    </row>
    <row r="453" spans="1:9" x14ac:dyDescent="0.25">
      <c r="A453" s="1" t="s">
        <v>52</v>
      </c>
      <c r="B453" s="1" t="s">
        <v>8</v>
      </c>
      <c r="C453" s="3" t="s">
        <v>299</v>
      </c>
      <c r="D453" t="s">
        <v>53</v>
      </c>
      <c r="E453" s="1">
        <v>2020</v>
      </c>
      <c r="F453" s="5">
        <f>'historic local production'!AR23</f>
        <v>0</v>
      </c>
      <c r="I453" t="s">
        <v>258</v>
      </c>
    </row>
    <row r="454" spans="1:9" x14ac:dyDescent="0.25">
      <c r="A454" s="1" t="s">
        <v>52</v>
      </c>
      <c r="B454" s="1" t="s">
        <v>8</v>
      </c>
      <c r="C454" s="3" t="s">
        <v>300</v>
      </c>
      <c r="D454" t="s">
        <v>53</v>
      </c>
      <c r="E454" s="1">
        <v>2020</v>
      </c>
      <c r="F454" s="5">
        <f>'historic local production'!AR24</f>
        <v>11.35</v>
      </c>
      <c r="I454" t="s">
        <v>258</v>
      </c>
    </row>
    <row r="455" spans="1:9" x14ac:dyDescent="0.25">
      <c r="A455" s="1" t="s">
        <v>52</v>
      </c>
      <c r="B455" s="1" t="s">
        <v>8</v>
      </c>
      <c r="C455" s="3" t="s">
        <v>72</v>
      </c>
      <c r="D455" t="s">
        <v>53</v>
      </c>
      <c r="E455" s="1">
        <v>2021</v>
      </c>
      <c r="F455" s="5">
        <f>'historic local production'!AS14</f>
        <v>179.4</v>
      </c>
      <c r="I455" t="s">
        <v>258</v>
      </c>
    </row>
    <row r="456" spans="1:9" x14ac:dyDescent="0.25">
      <c r="A456" s="1" t="s">
        <v>52</v>
      </c>
      <c r="B456" s="1" t="s">
        <v>8</v>
      </c>
      <c r="C456" s="3" t="s">
        <v>295</v>
      </c>
      <c r="D456" t="s">
        <v>53</v>
      </c>
      <c r="E456" s="1">
        <v>2021</v>
      </c>
      <c r="F456" s="5">
        <f>'historic local production'!AS15</f>
        <v>0</v>
      </c>
      <c r="I456" t="s">
        <v>258</v>
      </c>
    </row>
    <row r="457" spans="1:9" x14ac:dyDescent="0.25">
      <c r="A457" s="1" t="s">
        <v>52</v>
      </c>
      <c r="B457" s="1" t="s">
        <v>8</v>
      </c>
      <c r="C457" s="3" t="s">
        <v>295</v>
      </c>
      <c r="D457" t="s">
        <v>53</v>
      </c>
      <c r="E457" s="1">
        <v>2021</v>
      </c>
      <c r="F457" s="5">
        <f>'historic local production'!AS16</f>
        <v>98097.12</v>
      </c>
      <c r="I457" t="s">
        <v>258</v>
      </c>
    </row>
    <row r="458" spans="1:9" x14ac:dyDescent="0.25">
      <c r="A458" s="1" t="s">
        <v>52</v>
      </c>
      <c r="B458" s="1" t="s">
        <v>8</v>
      </c>
      <c r="C458" s="3" t="s">
        <v>295</v>
      </c>
      <c r="D458" t="s">
        <v>53</v>
      </c>
      <c r="E458" s="1">
        <v>2021</v>
      </c>
      <c r="F458" s="5">
        <f>'historic local production'!AS17</f>
        <v>0</v>
      </c>
      <c r="I458" t="s">
        <v>258</v>
      </c>
    </row>
    <row r="459" spans="1:9" x14ac:dyDescent="0.25">
      <c r="A459" s="1" t="s">
        <v>52</v>
      </c>
      <c r="B459" s="1" t="s">
        <v>8</v>
      </c>
      <c r="C459" s="3" t="s">
        <v>296</v>
      </c>
      <c r="D459" t="s">
        <v>53</v>
      </c>
      <c r="E459" s="1">
        <v>2021</v>
      </c>
      <c r="F459" s="5">
        <f>'historic local production'!AS18</f>
        <v>2383.31</v>
      </c>
      <c r="I459" t="s">
        <v>258</v>
      </c>
    </row>
    <row r="460" spans="1:9" x14ac:dyDescent="0.25">
      <c r="A460" s="1" t="s">
        <v>52</v>
      </c>
      <c r="B460" s="1" t="s">
        <v>8</v>
      </c>
      <c r="C460" s="3" t="s">
        <v>296</v>
      </c>
      <c r="D460" t="s">
        <v>53</v>
      </c>
      <c r="E460" s="1">
        <v>2021</v>
      </c>
      <c r="F460" s="5">
        <f>'historic local production'!AS19</f>
        <v>0</v>
      </c>
      <c r="I460" t="s">
        <v>258</v>
      </c>
    </row>
    <row r="461" spans="1:9" x14ac:dyDescent="0.25">
      <c r="A461" s="1" t="s">
        <v>52</v>
      </c>
      <c r="B461" s="1" t="s">
        <v>8</v>
      </c>
      <c r="C461" s="3" t="s">
        <v>61</v>
      </c>
      <c r="D461" t="s">
        <v>53</v>
      </c>
      <c r="E461" s="1">
        <v>2021</v>
      </c>
      <c r="F461" s="5">
        <f>'historic local production'!AS20</f>
        <v>3644.75</v>
      </c>
      <c r="I461" t="s">
        <v>258</v>
      </c>
    </row>
    <row r="462" spans="1:9" x14ac:dyDescent="0.25">
      <c r="A462" s="1" t="s">
        <v>52</v>
      </c>
      <c r="B462" s="1" t="s">
        <v>8</v>
      </c>
      <c r="C462" s="3" t="s">
        <v>297</v>
      </c>
      <c r="D462" t="s">
        <v>53</v>
      </c>
      <c r="E462" s="1">
        <v>2021</v>
      </c>
      <c r="F462" s="5">
        <f>'historic local production'!AS21</f>
        <v>696.42</v>
      </c>
      <c r="I462" t="s">
        <v>258</v>
      </c>
    </row>
    <row r="463" spans="1:9" x14ac:dyDescent="0.25">
      <c r="A463" s="1" t="s">
        <v>52</v>
      </c>
      <c r="B463" s="1" t="s">
        <v>8</v>
      </c>
      <c r="C463" s="3" t="s">
        <v>298</v>
      </c>
      <c r="D463" t="s">
        <v>53</v>
      </c>
      <c r="E463" s="1">
        <v>2021</v>
      </c>
      <c r="F463" s="5">
        <f>'historic local production'!AS22</f>
        <v>0</v>
      </c>
      <c r="I463" t="s">
        <v>258</v>
      </c>
    </row>
    <row r="464" spans="1:9" x14ac:dyDescent="0.25">
      <c r="A464" s="1" t="s">
        <v>52</v>
      </c>
      <c r="B464" s="1" t="s">
        <v>8</v>
      </c>
      <c r="C464" s="3" t="s">
        <v>299</v>
      </c>
      <c r="D464" t="s">
        <v>53</v>
      </c>
      <c r="E464" s="1">
        <v>2021</v>
      </c>
      <c r="F464" s="5">
        <f>'historic local production'!AS23</f>
        <v>0</v>
      </c>
      <c r="I464" t="s">
        <v>258</v>
      </c>
    </row>
    <row r="465" spans="1:9" x14ac:dyDescent="0.25">
      <c r="A465" s="1" t="s">
        <v>52</v>
      </c>
      <c r="B465" s="1" t="s">
        <v>8</v>
      </c>
      <c r="C465" s="3" t="s">
        <v>300</v>
      </c>
      <c r="D465" t="s">
        <v>53</v>
      </c>
      <c r="E465" s="1">
        <v>2021</v>
      </c>
      <c r="F465" s="5">
        <f>'historic local production'!AS24</f>
        <v>11.65</v>
      </c>
      <c r="I465" t="s">
        <v>258</v>
      </c>
    </row>
    <row r="466" spans="1:9" ht="17.25" x14ac:dyDescent="0.3">
      <c r="A466" s="1" t="s">
        <v>8</v>
      </c>
      <c r="B466" s="3" t="s">
        <v>314</v>
      </c>
      <c r="C466" s="3" t="s">
        <v>48</v>
      </c>
      <c r="D466" s="58" t="s">
        <v>315</v>
      </c>
      <c r="E466" s="3">
        <v>2018</v>
      </c>
      <c r="F466" s="6">
        <f>'Food consumption'!B2</f>
        <v>718067.59089999995</v>
      </c>
      <c r="G466" s="4"/>
      <c r="I466" t="s">
        <v>257</v>
      </c>
    </row>
    <row r="467" spans="1:9" ht="17.25" x14ac:dyDescent="0.3">
      <c r="A467" s="1" t="s">
        <v>52</v>
      </c>
      <c r="B467" s="1" t="s">
        <v>8</v>
      </c>
      <c r="C467" s="3" t="s">
        <v>74</v>
      </c>
      <c r="D467" s="58" t="s">
        <v>315</v>
      </c>
      <c r="E467" s="3">
        <v>2018</v>
      </c>
      <c r="F467" s="4">
        <f>'historic local production'!AP27</f>
        <v>152.22999999999999</v>
      </c>
      <c r="I467" t="s">
        <v>257</v>
      </c>
    </row>
    <row r="468" spans="1:9" ht="17.25" x14ac:dyDescent="0.3">
      <c r="A468" s="1" t="s">
        <v>52</v>
      </c>
      <c r="B468" s="1" t="s">
        <v>8</v>
      </c>
      <c r="C468" s="3" t="s">
        <v>302</v>
      </c>
      <c r="D468" s="58" t="s">
        <v>315</v>
      </c>
      <c r="E468" s="3">
        <v>2018</v>
      </c>
      <c r="F468" s="4">
        <f>'historic local production'!AP34</f>
        <v>0</v>
      </c>
      <c r="I468" t="s">
        <v>257</v>
      </c>
    </row>
    <row r="469" spans="1:9" ht="17.25" x14ac:dyDescent="0.3">
      <c r="A469" s="1" t="s">
        <v>52</v>
      </c>
      <c r="B469" s="1" t="s">
        <v>8</v>
      </c>
      <c r="C469" s="1" t="s">
        <v>309</v>
      </c>
      <c r="D469" s="58" t="s">
        <v>315</v>
      </c>
      <c r="E469" s="3">
        <v>2018</v>
      </c>
      <c r="F469" s="4">
        <f>'historic local production'!AP56</f>
        <v>4834.45</v>
      </c>
      <c r="I469" t="s">
        <v>257</v>
      </c>
    </row>
    <row r="470" spans="1:9" ht="17.25" x14ac:dyDescent="0.3">
      <c r="A470" s="1" t="s">
        <v>52</v>
      </c>
      <c r="B470" s="1" t="s">
        <v>8</v>
      </c>
      <c r="C470" s="3" t="s">
        <v>74</v>
      </c>
      <c r="D470" s="58" t="s">
        <v>315</v>
      </c>
      <c r="E470" s="1">
        <v>1980</v>
      </c>
      <c r="F470" s="35">
        <f>'historic local production'!D27</f>
        <v>0</v>
      </c>
      <c r="I470" t="s">
        <v>258</v>
      </c>
    </row>
    <row r="471" spans="1:9" ht="17.25" x14ac:dyDescent="0.3">
      <c r="A471" s="1" t="s">
        <v>52</v>
      </c>
      <c r="B471" s="1" t="s">
        <v>8</v>
      </c>
      <c r="C471" s="3" t="s">
        <v>302</v>
      </c>
      <c r="D471" s="58" t="s">
        <v>315</v>
      </c>
      <c r="E471" s="1">
        <v>1980</v>
      </c>
      <c r="F471" s="35">
        <f>'historic local production'!D34</f>
        <v>254</v>
      </c>
      <c r="I471" t="s">
        <v>258</v>
      </c>
    </row>
    <row r="472" spans="1:9" ht="17.25" x14ac:dyDescent="0.3">
      <c r="A472" s="1" t="s">
        <v>52</v>
      </c>
      <c r="B472" s="1" t="s">
        <v>8</v>
      </c>
      <c r="C472" s="1" t="s">
        <v>309</v>
      </c>
      <c r="D472" s="58" t="s">
        <v>315</v>
      </c>
      <c r="E472" s="1">
        <v>1980</v>
      </c>
      <c r="F472" s="35">
        <f>'historic local production'!D56</f>
        <v>3600</v>
      </c>
      <c r="I472" t="s">
        <v>258</v>
      </c>
    </row>
    <row r="473" spans="1:9" ht="17.25" x14ac:dyDescent="0.3">
      <c r="A473" s="1" t="s">
        <v>52</v>
      </c>
      <c r="B473" s="1" t="s">
        <v>8</v>
      </c>
      <c r="C473" s="3" t="s">
        <v>74</v>
      </c>
      <c r="D473" s="58" t="s">
        <v>315</v>
      </c>
      <c r="E473" s="1">
        <v>1981</v>
      </c>
      <c r="F473" s="5">
        <f>'historic local production'!E27</f>
        <v>0</v>
      </c>
      <c r="I473" t="s">
        <v>258</v>
      </c>
    </row>
    <row r="474" spans="1:9" ht="17.25" x14ac:dyDescent="0.3">
      <c r="A474" s="1" t="s">
        <v>52</v>
      </c>
      <c r="B474" s="1" t="s">
        <v>8</v>
      </c>
      <c r="C474" s="3" t="s">
        <v>302</v>
      </c>
      <c r="D474" s="58" t="s">
        <v>315</v>
      </c>
      <c r="E474" s="1">
        <v>1981</v>
      </c>
      <c r="F474" s="5">
        <f>'historic local production'!E34</f>
        <v>8</v>
      </c>
      <c r="I474" t="s">
        <v>258</v>
      </c>
    </row>
    <row r="475" spans="1:9" ht="17.25" x14ac:dyDescent="0.3">
      <c r="A475" s="1" t="s">
        <v>52</v>
      </c>
      <c r="B475" s="1" t="s">
        <v>8</v>
      </c>
      <c r="C475" s="1" t="s">
        <v>309</v>
      </c>
      <c r="D475" s="58" t="s">
        <v>315</v>
      </c>
      <c r="E475" s="1">
        <v>1981</v>
      </c>
      <c r="F475" s="5">
        <f>'historic local production'!E56</f>
        <v>37890</v>
      </c>
      <c r="I475" t="s">
        <v>258</v>
      </c>
    </row>
    <row r="476" spans="1:9" ht="17.25" x14ac:dyDescent="0.3">
      <c r="A476" s="1" t="s">
        <v>52</v>
      </c>
      <c r="B476" s="1" t="s">
        <v>8</v>
      </c>
      <c r="C476" s="3" t="s">
        <v>74</v>
      </c>
      <c r="D476" s="58" t="s">
        <v>315</v>
      </c>
      <c r="E476" s="1">
        <v>1982</v>
      </c>
      <c r="F476" s="5">
        <f>'historic local production'!F27</f>
        <v>19</v>
      </c>
      <c r="I476" t="s">
        <v>258</v>
      </c>
    </row>
    <row r="477" spans="1:9" ht="17.25" x14ac:dyDescent="0.3">
      <c r="A477" s="1" t="s">
        <v>52</v>
      </c>
      <c r="B477" s="1" t="s">
        <v>8</v>
      </c>
      <c r="C477" s="3" t="s">
        <v>302</v>
      </c>
      <c r="D477" s="58" t="s">
        <v>315</v>
      </c>
      <c r="E477" s="1">
        <v>1982</v>
      </c>
      <c r="F477" s="5">
        <f>'historic local production'!F34</f>
        <v>0</v>
      </c>
      <c r="I477" t="s">
        <v>258</v>
      </c>
    </row>
    <row r="478" spans="1:9" ht="17.25" x14ac:dyDescent="0.3">
      <c r="A478" s="1" t="s">
        <v>52</v>
      </c>
      <c r="B478" s="1" t="s">
        <v>8</v>
      </c>
      <c r="C478" s="1" t="s">
        <v>309</v>
      </c>
      <c r="D478" s="58" t="s">
        <v>315</v>
      </c>
      <c r="E478" s="1">
        <v>1982</v>
      </c>
      <c r="F478" s="5">
        <f>'historic local production'!F56</f>
        <v>39951</v>
      </c>
      <c r="I478" t="s">
        <v>258</v>
      </c>
    </row>
    <row r="479" spans="1:9" ht="17.25" x14ac:dyDescent="0.3">
      <c r="A479" s="1" t="s">
        <v>52</v>
      </c>
      <c r="B479" s="1" t="s">
        <v>8</v>
      </c>
      <c r="C479" s="3" t="s">
        <v>74</v>
      </c>
      <c r="D479" s="58" t="s">
        <v>315</v>
      </c>
      <c r="E479" s="1">
        <v>1983</v>
      </c>
      <c r="F479" s="5">
        <f>'historic local production'!G27</f>
        <v>3</v>
      </c>
      <c r="I479" t="s">
        <v>258</v>
      </c>
    </row>
    <row r="480" spans="1:9" ht="17.25" x14ac:dyDescent="0.3">
      <c r="A480" s="1" t="s">
        <v>52</v>
      </c>
      <c r="B480" s="1" t="s">
        <v>8</v>
      </c>
      <c r="C480" s="3" t="s">
        <v>302</v>
      </c>
      <c r="D480" s="58" t="s">
        <v>315</v>
      </c>
      <c r="E480" s="1">
        <v>1983</v>
      </c>
      <c r="F480" s="5">
        <f>'historic local production'!G34</f>
        <v>0</v>
      </c>
      <c r="I480" t="s">
        <v>258</v>
      </c>
    </row>
    <row r="481" spans="1:9" ht="17.25" x14ac:dyDescent="0.3">
      <c r="A481" s="1" t="s">
        <v>52</v>
      </c>
      <c r="B481" s="1" t="s">
        <v>8</v>
      </c>
      <c r="C481" s="1" t="s">
        <v>309</v>
      </c>
      <c r="D481" s="58" t="s">
        <v>315</v>
      </c>
      <c r="E481" s="1">
        <v>1983</v>
      </c>
      <c r="F481" s="5">
        <f>'historic local production'!G56</f>
        <v>25015</v>
      </c>
      <c r="I481" t="s">
        <v>258</v>
      </c>
    </row>
    <row r="482" spans="1:9" ht="17.25" x14ac:dyDescent="0.3">
      <c r="A482" s="1" t="s">
        <v>52</v>
      </c>
      <c r="B482" s="1" t="s">
        <v>8</v>
      </c>
      <c r="C482" s="3" t="s">
        <v>74</v>
      </c>
      <c r="D482" s="58" t="s">
        <v>315</v>
      </c>
      <c r="E482" s="1">
        <v>1984</v>
      </c>
      <c r="F482" s="5">
        <f>'historic local production'!H27</f>
        <v>30</v>
      </c>
      <c r="I482" t="s">
        <v>258</v>
      </c>
    </row>
    <row r="483" spans="1:9" ht="17.25" x14ac:dyDescent="0.3">
      <c r="A483" s="1" t="s">
        <v>52</v>
      </c>
      <c r="B483" s="1" t="s">
        <v>8</v>
      </c>
      <c r="C483" s="3" t="s">
        <v>302</v>
      </c>
      <c r="D483" s="58" t="s">
        <v>315</v>
      </c>
      <c r="E483" s="1">
        <v>1984</v>
      </c>
      <c r="F483" s="5">
        <f>'historic local production'!H34</f>
        <v>0</v>
      </c>
      <c r="I483" t="s">
        <v>258</v>
      </c>
    </row>
    <row r="484" spans="1:9" ht="17.25" x14ac:dyDescent="0.3">
      <c r="A484" s="1" t="s">
        <v>52</v>
      </c>
      <c r="B484" s="1" t="s">
        <v>8</v>
      </c>
      <c r="C484" s="1" t="s">
        <v>309</v>
      </c>
      <c r="D484" s="58" t="s">
        <v>315</v>
      </c>
      <c r="E484" s="1">
        <v>1984</v>
      </c>
      <c r="F484" s="5">
        <f>'historic local production'!H56</f>
        <v>32429</v>
      </c>
      <c r="I484" t="s">
        <v>258</v>
      </c>
    </row>
    <row r="485" spans="1:9" ht="17.25" x14ac:dyDescent="0.3">
      <c r="A485" s="1" t="s">
        <v>52</v>
      </c>
      <c r="B485" s="1" t="s">
        <v>8</v>
      </c>
      <c r="C485" s="3" t="s">
        <v>74</v>
      </c>
      <c r="D485" s="58" t="s">
        <v>315</v>
      </c>
      <c r="E485" s="1">
        <v>1985</v>
      </c>
      <c r="F485" s="5">
        <f>'historic local production'!I27</f>
        <v>137</v>
      </c>
      <c r="I485" t="s">
        <v>258</v>
      </c>
    </row>
    <row r="486" spans="1:9" ht="17.25" x14ac:dyDescent="0.3">
      <c r="A486" s="1" t="s">
        <v>52</v>
      </c>
      <c r="B486" s="1" t="s">
        <v>8</v>
      </c>
      <c r="C486" s="3" t="s">
        <v>302</v>
      </c>
      <c r="D486" s="58" t="s">
        <v>315</v>
      </c>
      <c r="E486" s="1">
        <v>1985</v>
      </c>
      <c r="F486" s="5">
        <f>'historic local production'!I34</f>
        <v>0</v>
      </c>
      <c r="I486" t="s">
        <v>258</v>
      </c>
    </row>
    <row r="487" spans="1:9" ht="17.25" x14ac:dyDescent="0.3">
      <c r="A487" s="1" t="s">
        <v>52</v>
      </c>
      <c r="B487" s="1" t="s">
        <v>8</v>
      </c>
      <c r="C487" s="1" t="s">
        <v>309</v>
      </c>
      <c r="D487" s="58" t="s">
        <v>315</v>
      </c>
      <c r="E487" s="1">
        <v>1985</v>
      </c>
      <c r="F487" s="5">
        <f>'historic local production'!I56</f>
        <v>27155</v>
      </c>
      <c r="I487" t="s">
        <v>258</v>
      </c>
    </row>
    <row r="488" spans="1:9" ht="17.25" x14ac:dyDescent="0.3">
      <c r="A488" s="1" t="s">
        <v>52</v>
      </c>
      <c r="B488" s="1" t="s">
        <v>8</v>
      </c>
      <c r="C488" s="3" t="s">
        <v>74</v>
      </c>
      <c r="D488" s="58" t="s">
        <v>315</v>
      </c>
      <c r="E488" s="1">
        <v>1986</v>
      </c>
      <c r="F488" s="5">
        <f>'historic local production'!J27</f>
        <v>128</v>
      </c>
      <c r="I488" t="s">
        <v>258</v>
      </c>
    </row>
    <row r="489" spans="1:9" ht="17.25" x14ac:dyDescent="0.3">
      <c r="A489" s="1" t="s">
        <v>52</v>
      </c>
      <c r="B489" s="1" t="s">
        <v>8</v>
      </c>
      <c r="C489" s="3" t="s">
        <v>302</v>
      </c>
      <c r="D489" s="58" t="s">
        <v>315</v>
      </c>
      <c r="E489" s="1">
        <v>1986</v>
      </c>
      <c r="F489" s="5">
        <f>'historic local production'!J34</f>
        <v>0</v>
      </c>
      <c r="I489" t="s">
        <v>258</v>
      </c>
    </row>
    <row r="490" spans="1:9" ht="17.25" x14ac:dyDescent="0.3">
      <c r="A490" s="1" t="s">
        <v>52</v>
      </c>
      <c r="B490" s="1" t="s">
        <v>8</v>
      </c>
      <c r="C490" s="1" t="s">
        <v>309</v>
      </c>
      <c r="D490" s="58" t="s">
        <v>315</v>
      </c>
      <c r="E490" s="1">
        <v>1986</v>
      </c>
      <c r="F490" s="5">
        <f>'historic local production'!J56</f>
        <v>34728</v>
      </c>
      <c r="I490" t="s">
        <v>258</v>
      </c>
    </row>
    <row r="491" spans="1:9" ht="17.25" x14ac:dyDescent="0.3">
      <c r="A491" s="1" t="s">
        <v>52</v>
      </c>
      <c r="B491" s="1" t="s">
        <v>8</v>
      </c>
      <c r="C491" s="3" t="s">
        <v>74</v>
      </c>
      <c r="D491" s="58" t="s">
        <v>315</v>
      </c>
      <c r="E491" s="1">
        <v>1987</v>
      </c>
      <c r="F491" s="5">
        <f>'historic local production'!K27</f>
        <v>202</v>
      </c>
      <c r="I491" t="s">
        <v>258</v>
      </c>
    </row>
    <row r="492" spans="1:9" ht="17.25" x14ac:dyDescent="0.3">
      <c r="A492" s="1" t="s">
        <v>52</v>
      </c>
      <c r="B492" s="1" t="s">
        <v>8</v>
      </c>
      <c r="C492" s="3" t="s">
        <v>302</v>
      </c>
      <c r="D492" s="58" t="s">
        <v>315</v>
      </c>
      <c r="E492" s="1">
        <v>1987</v>
      </c>
      <c r="F492" s="5">
        <f>'historic local production'!K34</f>
        <v>40</v>
      </c>
      <c r="I492" t="s">
        <v>258</v>
      </c>
    </row>
    <row r="493" spans="1:9" ht="17.25" x14ac:dyDescent="0.3">
      <c r="A493" s="1" t="s">
        <v>52</v>
      </c>
      <c r="B493" s="1" t="s">
        <v>8</v>
      </c>
      <c r="C493" s="1" t="s">
        <v>309</v>
      </c>
      <c r="D493" s="58" t="s">
        <v>315</v>
      </c>
      <c r="E493" s="1">
        <v>1987</v>
      </c>
      <c r="F493" s="5">
        <f>'historic local production'!K56</f>
        <v>28774</v>
      </c>
      <c r="I493" t="s">
        <v>258</v>
      </c>
    </row>
    <row r="494" spans="1:9" ht="17.25" x14ac:dyDescent="0.3">
      <c r="A494" s="1" t="s">
        <v>52</v>
      </c>
      <c r="B494" s="1" t="s">
        <v>8</v>
      </c>
      <c r="C494" s="3" t="s">
        <v>74</v>
      </c>
      <c r="D494" s="58" t="s">
        <v>315</v>
      </c>
      <c r="E494" s="1">
        <v>1988</v>
      </c>
      <c r="F494" s="5">
        <f>'historic local production'!L27</f>
        <v>70</v>
      </c>
      <c r="I494" t="s">
        <v>258</v>
      </c>
    </row>
    <row r="495" spans="1:9" ht="17.25" x14ac:dyDescent="0.3">
      <c r="A495" s="1" t="s">
        <v>52</v>
      </c>
      <c r="B495" s="1" t="s">
        <v>8</v>
      </c>
      <c r="C495" s="3" t="s">
        <v>302</v>
      </c>
      <c r="D495" s="58" t="s">
        <v>315</v>
      </c>
      <c r="E495" s="1">
        <v>1988</v>
      </c>
      <c r="F495" s="5">
        <f>'historic local production'!L34</f>
        <v>220</v>
      </c>
      <c r="I495" t="s">
        <v>258</v>
      </c>
    </row>
    <row r="496" spans="1:9" ht="17.25" x14ac:dyDescent="0.3">
      <c r="A496" s="1" t="s">
        <v>52</v>
      </c>
      <c r="B496" s="1" t="s">
        <v>8</v>
      </c>
      <c r="C496" s="1" t="s">
        <v>309</v>
      </c>
      <c r="D496" s="58" t="s">
        <v>315</v>
      </c>
      <c r="E496" s="1">
        <v>1988</v>
      </c>
      <c r="F496" s="5">
        <f>'historic local production'!L56</f>
        <v>25152</v>
      </c>
      <c r="I496" t="s">
        <v>258</v>
      </c>
    </row>
    <row r="497" spans="1:9" ht="17.25" x14ac:dyDescent="0.3">
      <c r="A497" s="1" t="s">
        <v>52</v>
      </c>
      <c r="B497" s="1" t="s">
        <v>8</v>
      </c>
      <c r="C497" s="3" t="s">
        <v>74</v>
      </c>
      <c r="D497" s="58" t="s">
        <v>315</v>
      </c>
      <c r="E497" s="1">
        <v>1989</v>
      </c>
      <c r="F497" s="5">
        <f>'historic local production'!M27</f>
        <v>81</v>
      </c>
      <c r="I497" t="s">
        <v>258</v>
      </c>
    </row>
    <row r="498" spans="1:9" ht="17.25" x14ac:dyDescent="0.3">
      <c r="A498" s="1" t="s">
        <v>52</v>
      </c>
      <c r="B498" s="1" t="s">
        <v>8</v>
      </c>
      <c r="C498" s="3" t="s">
        <v>302</v>
      </c>
      <c r="D498" s="58" t="s">
        <v>315</v>
      </c>
      <c r="E498" s="1">
        <v>1989</v>
      </c>
      <c r="F498" s="5">
        <f>'historic local production'!M34</f>
        <v>0</v>
      </c>
      <c r="I498" t="s">
        <v>258</v>
      </c>
    </row>
    <row r="499" spans="1:9" ht="17.25" x14ac:dyDescent="0.3">
      <c r="A499" s="1" t="s">
        <v>52</v>
      </c>
      <c r="B499" s="1" t="s">
        <v>8</v>
      </c>
      <c r="C499" s="1" t="s">
        <v>309</v>
      </c>
      <c r="D499" s="58" t="s">
        <v>315</v>
      </c>
      <c r="E499" s="1">
        <v>1989</v>
      </c>
      <c r="F499" s="5">
        <f>'historic local production'!M56</f>
        <v>28642</v>
      </c>
      <c r="I499" t="s">
        <v>258</v>
      </c>
    </row>
    <row r="500" spans="1:9" ht="17.25" x14ac:dyDescent="0.3">
      <c r="A500" s="1" t="s">
        <v>52</v>
      </c>
      <c r="B500" s="1" t="s">
        <v>8</v>
      </c>
      <c r="C500" s="3" t="s">
        <v>74</v>
      </c>
      <c r="D500" s="58" t="s">
        <v>315</v>
      </c>
      <c r="E500" s="1">
        <v>1990</v>
      </c>
      <c r="F500" s="5">
        <f>'historic local production'!N27</f>
        <v>109</v>
      </c>
      <c r="I500" t="s">
        <v>258</v>
      </c>
    </row>
    <row r="501" spans="1:9" ht="17.25" x14ac:dyDescent="0.3">
      <c r="A501" s="1" t="s">
        <v>52</v>
      </c>
      <c r="B501" s="1" t="s">
        <v>8</v>
      </c>
      <c r="C501" s="3" t="s">
        <v>302</v>
      </c>
      <c r="D501" s="58" t="s">
        <v>315</v>
      </c>
      <c r="E501" s="1">
        <v>1990</v>
      </c>
      <c r="F501" s="5">
        <f>'historic local production'!N34</f>
        <v>40</v>
      </c>
      <c r="I501" t="s">
        <v>258</v>
      </c>
    </row>
    <row r="502" spans="1:9" ht="17.25" x14ac:dyDescent="0.3">
      <c r="A502" s="1" t="s">
        <v>52</v>
      </c>
      <c r="B502" s="1" t="s">
        <v>8</v>
      </c>
      <c r="C502" s="1" t="s">
        <v>309</v>
      </c>
      <c r="D502" s="58" t="s">
        <v>315</v>
      </c>
      <c r="E502" s="1">
        <v>1990</v>
      </c>
      <c r="F502" s="5">
        <f>'historic local production'!N56</f>
        <v>21786</v>
      </c>
      <c r="I502" t="s">
        <v>258</v>
      </c>
    </row>
    <row r="503" spans="1:9" ht="17.25" x14ac:dyDescent="0.3">
      <c r="A503" s="1" t="s">
        <v>52</v>
      </c>
      <c r="B503" s="1" t="s">
        <v>8</v>
      </c>
      <c r="C503" s="3" t="s">
        <v>74</v>
      </c>
      <c r="D503" s="58" t="s">
        <v>315</v>
      </c>
      <c r="E503" s="1">
        <v>1991</v>
      </c>
      <c r="F503" s="5">
        <f>'historic local production'!O27</f>
        <v>188</v>
      </c>
      <c r="I503" t="s">
        <v>258</v>
      </c>
    </row>
    <row r="504" spans="1:9" ht="17.25" x14ac:dyDescent="0.3">
      <c r="A504" s="1" t="s">
        <v>52</v>
      </c>
      <c r="B504" s="1" t="s">
        <v>8</v>
      </c>
      <c r="C504" s="3" t="s">
        <v>302</v>
      </c>
      <c r="D504" s="58" t="s">
        <v>315</v>
      </c>
      <c r="E504" s="1">
        <v>1991</v>
      </c>
      <c r="F504" s="5">
        <f>'historic local production'!O34</f>
        <v>6</v>
      </c>
      <c r="I504" t="s">
        <v>258</v>
      </c>
    </row>
    <row r="505" spans="1:9" ht="17.25" x14ac:dyDescent="0.3">
      <c r="A505" s="1" t="s">
        <v>52</v>
      </c>
      <c r="B505" s="1" t="s">
        <v>8</v>
      </c>
      <c r="C505" s="1" t="s">
        <v>309</v>
      </c>
      <c r="D505" s="58" t="s">
        <v>315</v>
      </c>
      <c r="E505" s="1">
        <v>1991</v>
      </c>
      <c r="F505" s="5">
        <f>'historic local production'!O56</f>
        <v>22168</v>
      </c>
      <c r="I505" t="s">
        <v>258</v>
      </c>
    </row>
    <row r="506" spans="1:9" ht="17.25" x14ac:dyDescent="0.3">
      <c r="A506" s="1" t="s">
        <v>52</v>
      </c>
      <c r="B506" s="1" t="s">
        <v>8</v>
      </c>
      <c r="C506" s="3" t="s">
        <v>74</v>
      </c>
      <c r="D506" s="58" t="s">
        <v>315</v>
      </c>
      <c r="E506" s="1">
        <v>1992</v>
      </c>
      <c r="F506" s="5">
        <f>'historic local production'!P27</f>
        <v>53</v>
      </c>
      <c r="I506" t="s">
        <v>258</v>
      </c>
    </row>
    <row r="507" spans="1:9" ht="17.25" x14ac:dyDescent="0.3">
      <c r="A507" s="1" t="s">
        <v>52</v>
      </c>
      <c r="B507" s="1" t="s">
        <v>8</v>
      </c>
      <c r="C507" s="3" t="s">
        <v>302</v>
      </c>
      <c r="D507" s="58" t="s">
        <v>315</v>
      </c>
      <c r="E507" s="1">
        <v>1992</v>
      </c>
      <c r="F507" s="5">
        <f>'historic local production'!P34</f>
        <v>0</v>
      </c>
      <c r="I507" t="s">
        <v>258</v>
      </c>
    </row>
    <row r="508" spans="1:9" ht="17.25" x14ac:dyDescent="0.3">
      <c r="A508" s="1" t="s">
        <v>52</v>
      </c>
      <c r="B508" s="1" t="s">
        <v>8</v>
      </c>
      <c r="C508" s="1" t="s">
        <v>309</v>
      </c>
      <c r="D508" s="58" t="s">
        <v>315</v>
      </c>
      <c r="E508" s="1">
        <v>1992</v>
      </c>
      <c r="F508" s="5">
        <f>'historic local production'!P56</f>
        <v>16565</v>
      </c>
      <c r="I508" t="s">
        <v>258</v>
      </c>
    </row>
    <row r="509" spans="1:9" ht="17.25" x14ac:dyDescent="0.3">
      <c r="A509" s="1" t="s">
        <v>52</v>
      </c>
      <c r="B509" s="1" t="s">
        <v>8</v>
      </c>
      <c r="C509" s="3" t="s">
        <v>74</v>
      </c>
      <c r="D509" s="58" t="s">
        <v>315</v>
      </c>
      <c r="E509" s="1">
        <v>1993</v>
      </c>
      <c r="F509" s="5">
        <f>'historic local production'!Q27</f>
        <v>92</v>
      </c>
      <c r="I509" t="s">
        <v>258</v>
      </c>
    </row>
    <row r="510" spans="1:9" ht="17.25" x14ac:dyDescent="0.3">
      <c r="A510" s="1" t="s">
        <v>52</v>
      </c>
      <c r="B510" s="1" t="s">
        <v>8</v>
      </c>
      <c r="C510" s="3" t="s">
        <v>302</v>
      </c>
      <c r="D510" s="58" t="s">
        <v>315</v>
      </c>
      <c r="E510" s="1">
        <v>1993</v>
      </c>
      <c r="F510" s="5">
        <f>'historic local production'!Q34</f>
        <v>0</v>
      </c>
      <c r="I510" t="s">
        <v>258</v>
      </c>
    </row>
    <row r="511" spans="1:9" ht="17.25" x14ac:dyDescent="0.3">
      <c r="A511" s="1" t="s">
        <v>52</v>
      </c>
      <c r="B511" s="1" t="s">
        <v>8</v>
      </c>
      <c r="C511" s="1" t="s">
        <v>309</v>
      </c>
      <c r="D511" s="58" t="s">
        <v>315</v>
      </c>
      <c r="E511" s="1">
        <v>1993</v>
      </c>
      <c r="F511" s="5">
        <f>'historic local production'!Q56</f>
        <v>16070</v>
      </c>
      <c r="I511" t="s">
        <v>258</v>
      </c>
    </row>
    <row r="512" spans="1:9" ht="17.25" x14ac:dyDescent="0.3">
      <c r="A512" s="1" t="s">
        <v>52</v>
      </c>
      <c r="B512" s="1" t="s">
        <v>8</v>
      </c>
      <c r="C512" s="3" t="s">
        <v>74</v>
      </c>
      <c r="D512" s="58" t="s">
        <v>315</v>
      </c>
      <c r="E512" s="1">
        <v>1994</v>
      </c>
      <c r="F512" s="5">
        <f>'historic local production'!R27</f>
        <v>138</v>
      </c>
      <c r="I512" t="s">
        <v>258</v>
      </c>
    </row>
    <row r="513" spans="1:9" ht="17.25" x14ac:dyDescent="0.3">
      <c r="A513" s="1" t="s">
        <v>52</v>
      </c>
      <c r="B513" s="1" t="s">
        <v>8</v>
      </c>
      <c r="C513" s="3" t="s">
        <v>302</v>
      </c>
      <c r="D513" s="58" t="s">
        <v>315</v>
      </c>
      <c r="E513" s="1">
        <v>1994</v>
      </c>
      <c r="F513" s="5">
        <f>'historic local production'!R34</f>
        <v>0</v>
      </c>
      <c r="I513" t="s">
        <v>258</v>
      </c>
    </row>
    <row r="514" spans="1:9" ht="17.25" x14ac:dyDescent="0.3">
      <c r="A514" s="1" t="s">
        <v>52</v>
      </c>
      <c r="B514" s="1" t="s">
        <v>8</v>
      </c>
      <c r="C514" s="1" t="s">
        <v>309</v>
      </c>
      <c r="D514" s="58" t="s">
        <v>315</v>
      </c>
      <c r="E514" s="1">
        <v>1994</v>
      </c>
      <c r="F514" s="5">
        <f>'historic local production'!R56</f>
        <v>16216</v>
      </c>
      <c r="I514" t="s">
        <v>258</v>
      </c>
    </row>
    <row r="515" spans="1:9" ht="17.25" x14ac:dyDescent="0.3">
      <c r="A515" s="1" t="s">
        <v>52</v>
      </c>
      <c r="B515" s="1" t="s">
        <v>8</v>
      </c>
      <c r="C515" s="3" t="s">
        <v>74</v>
      </c>
      <c r="D515" s="58" t="s">
        <v>315</v>
      </c>
      <c r="E515" s="1">
        <v>1995</v>
      </c>
      <c r="F515" s="5">
        <f>'historic local production'!S27</f>
        <v>152</v>
      </c>
      <c r="I515" t="s">
        <v>258</v>
      </c>
    </row>
    <row r="516" spans="1:9" ht="17.25" x14ac:dyDescent="0.3">
      <c r="A516" s="1" t="s">
        <v>52</v>
      </c>
      <c r="B516" s="1" t="s">
        <v>8</v>
      </c>
      <c r="C516" s="3" t="s">
        <v>302</v>
      </c>
      <c r="D516" s="58" t="s">
        <v>315</v>
      </c>
      <c r="E516" s="1">
        <v>1995</v>
      </c>
      <c r="F516" s="5">
        <f>'historic local production'!S34</f>
        <v>0</v>
      </c>
      <c r="I516" t="s">
        <v>258</v>
      </c>
    </row>
    <row r="517" spans="1:9" ht="17.25" x14ac:dyDescent="0.3">
      <c r="A517" s="1" t="s">
        <v>52</v>
      </c>
      <c r="B517" s="1" t="s">
        <v>8</v>
      </c>
      <c r="C517" s="1" t="s">
        <v>309</v>
      </c>
      <c r="D517" s="58" t="s">
        <v>315</v>
      </c>
      <c r="E517" s="1">
        <v>1995</v>
      </c>
      <c r="F517" s="5">
        <f>'historic local production'!S56</f>
        <v>12826</v>
      </c>
      <c r="I517" t="s">
        <v>258</v>
      </c>
    </row>
    <row r="518" spans="1:9" ht="17.25" x14ac:dyDescent="0.3">
      <c r="A518" s="1" t="s">
        <v>52</v>
      </c>
      <c r="B518" s="1" t="s">
        <v>8</v>
      </c>
      <c r="C518" s="3" t="s">
        <v>74</v>
      </c>
      <c r="D518" s="58" t="s">
        <v>315</v>
      </c>
      <c r="E518" s="1">
        <v>1996</v>
      </c>
      <c r="F518" s="5">
        <f>'historic local production'!T27</f>
        <v>184.9</v>
      </c>
      <c r="I518" t="s">
        <v>258</v>
      </c>
    </row>
    <row r="519" spans="1:9" ht="17.25" x14ac:dyDescent="0.3">
      <c r="A519" s="1" t="s">
        <v>52</v>
      </c>
      <c r="B519" s="1" t="s">
        <v>8</v>
      </c>
      <c r="C519" s="3" t="s">
        <v>302</v>
      </c>
      <c r="D519" s="58" t="s">
        <v>315</v>
      </c>
      <c r="E519" s="1">
        <v>1996</v>
      </c>
      <c r="F519" s="5">
        <f>'historic local production'!T34</f>
        <v>0</v>
      </c>
      <c r="I519" t="s">
        <v>258</v>
      </c>
    </row>
    <row r="520" spans="1:9" ht="17.25" x14ac:dyDescent="0.3">
      <c r="A520" s="1" t="s">
        <v>52</v>
      </c>
      <c r="B520" s="1" t="s">
        <v>8</v>
      </c>
      <c r="C520" s="1" t="s">
        <v>309</v>
      </c>
      <c r="D520" s="58" t="s">
        <v>315</v>
      </c>
      <c r="E520" s="1">
        <v>1996</v>
      </c>
      <c r="F520" s="5">
        <f>'historic local production'!T56</f>
        <v>12758</v>
      </c>
      <c r="I520" t="s">
        <v>258</v>
      </c>
    </row>
    <row r="521" spans="1:9" ht="17.25" x14ac:dyDescent="0.3">
      <c r="A521" s="1" t="s">
        <v>52</v>
      </c>
      <c r="B521" s="1" t="s">
        <v>8</v>
      </c>
      <c r="C521" s="3" t="s">
        <v>74</v>
      </c>
      <c r="D521" s="58" t="s">
        <v>315</v>
      </c>
      <c r="E521" s="1">
        <v>1997</v>
      </c>
      <c r="F521" s="5">
        <f>'historic local production'!U27</f>
        <v>180</v>
      </c>
      <c r="I521" t="s">
        <v>258</v>
      </c>
    </row>
    <row r="522" spans="1:9" ht="17.25" x14ac:dyDescent="0.3">
      <c r="A522" s="1" t="s">
        <v>52</v>
      </c>
      <c r="B522" s="1" t="s">
        <v>8</v>
      </c>
      <c r="C522" s="3" t="s">
        <v>302</v>
      </c>
      <c r="D522" s="58" t="s">
        <v>315</v>
      </c>
      <c r="E522" s="1">
        <v>1997</v>
      </c>
      <c r="F522" s="5">
        <f>'historic local production'!U34</f>
        <v>0</v>
      </c>
      <c r="I522" t="s">
        <v>258</v>
      </c>
    </row>
    <row r="523" spans="1:9" ht="17.25" x14ac:dyDescent="0.3">
      <c r="A523" s="1" t="s">
        <v>52</v>
      </c>
      <c r="B523" s="1" t="s">
        <v>8</v>
      </c>
      <c r="C523" s="1" t="s">
        <v>309</v>
      </c>
      <c r="D523" s="58" t="s">
        <v>315</v>
      </c>
      <c r="E523" s="1">
        <v>1997</v>
      </c>
      <c r="F523" s="5">
        <f>'historic local production'!U56</f>
        <v>15211</v>
      </c>
      <c r="I523" t="s">
        <v>258</v>
      </c>
    </row>
    <row r="524" spans="1:9" ht="17.25" x14ac:dyDescent="0.3">
      <c r="A524" s="1" t="s">
        <v>52</v>
      </c>
      <c r="B524" s="1" t="s">
        <v>8</v>
      </c>
      <c r="C524" s="3" t="s">
        <v>74</v>
      </c>
      <c r="D524" s="58" t="s">
        <v>315</v>
      </c>
      <c r="E524" s="1">
        <v>1998</v>
      </c>
      <c r="F524" s="5">
        <f>'historic local production'!V27</f>
        <v>214</v>
      </c>
      <c r="I524" t="s">
        <v>258</v>
      </c>
    </row>
    <row r="525" spans="1:9" ht="17.25" x14ac:dyDescent="0.3">
      <c r="A525" s="1" t="s">
        <v>52</v>
      </c>
      <c r="B525" s="1" t="s">
        <v>8</v>
      </c>
      <c r="C525" s="3" t="s">
        <v>302</v>
      </c>
      <c r="D525" s="58" t="s">
        <v>315</v>
      </c>
      <c r="E525" s="1">
        <v>1998</v>
      </c>
      <c r="F525" s="5">
        <f>'historic local production'!V34</f>
        <v>0</v>
      </c>
      <c r="I525" t="s">
        <v>258</v>
      </c>
    </row>
    <row r="526" spans="1:9" ht="17.25" x14ac:dyDescent="0.3">
      <c r="A526" s="1" t="s">
        <v>52</v>
      </c>
      <c r="B526" s="1" t="s">
        <v>8</v>
      </c>
      <c r="C526" s="1" t="s">
        <v>309</v>
      </c>
      <c r="D526" s="58" t="s">
        <v>315</v>
      </c>
      <c r="E526" s="1">
        <v>1998</v>
      </c>
      <c r="F526" s="5">
        <f>'historic local production'!V56</f>
        <v>9547</v>
      </c>
      <c r="I526" t="s">
        <v>258</v>
      </c>
    </row>
    <row r="527" spans="1:9" ht="17.25" x14ac:dyDescent="0.3">
      <c r="A527" s="1" t="s">
        <v>52</v>
      </c>
      <c r="B527" s="1" t="s">
        <v>8</v>
      </c>
      <c r="C527" s="3" t="s">
        <v>74</v>
      </c>
      <c r="D527" s="58" t="s">
        <v>315</v>
      </c>
      <c r="E527" s="1">
        <v>1999</v>
      </c>
      <c r="F527" s="5">
        <f>'historic local production'!W27</f>
        <v>247</v>
      </c>
      <c r="I527" t="s">
        <v>258</v>
      </c>
    </row>
    <row r="528" spans="1:9" ht="17.25" x14ac:dyDescent="0.3">
      <c r="A528" s="1" t="s">
        <v>52</v>
      </c>
      <c r="B528" s="1" t="s">
        <v>8</v>
      </c>
      <c r="C528" s="3" t="s">
        <v>302</v>
      </c>
      <c r="D528" s="58" t="s">
        <v>315</v>
      </c>
      <c r="E528" s="1">
        <v>1999</v>
      </c>
      <c r="F528" s="5">
        <f>'historic local production'!W34</f>
        <v>0</v>
      </c>
      <c r="I528" t="s">
        <v>258</v>
      </c>
    </row>
    <row r="529" spans="1:9" ht="17.25" x14ac:dyDescent="0.3">
      <c r="A529" s="1" t="s">
        <v>52</v>
      </c>
      <c r="B529" s="1" t="s">
        <v>8</v>
      </c>
      <c r="C529" s="1" t="s">
        <v>309</v>
      </c>
      <c r="D529" s="58" t="s">
        <v>315</v>
      </c>
      <c r="E529" s="1">
        <v>1999</v>
      </c>
      <c r="F529" s="5">
        <f>'historic local production'!W56</f>
        <v>12998.14</v>
      </c>
      <c r="I529" t="s">
        <v>258</v>
      </c>
    </row>
    <row r="530" spans="1:9" ht="17.25" x14ac:dyDescent="0.3">
      <c r="A530" s="1" t="s">
        <v>52</v>
      </c>
      <c r="B530" s="1" t="s">
        <v>8</v>
      </c>
      <c r="C530" s="3" t="s">
        <v>74</v>
      </c>
      <c r="D530" s="58" t="s">
        <v>315</v>
      </c>
      <c r="E530" s="1">
        <v>2000</v>
      </c>
      <c r="F530" s="5">
        <f>'historic local production'!X27</f>
        <v>218.1</v>
      </c>
      <c r="I530" t="s">
        <v>258</v>
      </c>
    </row>
    <row r="531" spans="1:9" ht="17.25" x14ac:dyDescent="0.3">
      <c r="A531" s="1" t="s">
        <v>52</v>
      </c>
      <c r="B531" s="1" t="s">
        <v>8</v>
      </c>
      <c r="C531" s="3" t="s">
        <v>302</v>
      </c>
      <c r="D531" s="58" t="s">
        <v>315</v>
      </c>
      <c r="E531" s="1">
        <v>2000</v>
      </c>
      <c r="F531" s="5">
        <f>'historic local production'!X34</f>
        <v>0</v>
      </c>
      <c r="I531" t="s">
        <v>258</v>
      </c>
    </row>
    <row r="532" spans="1:9" ht="17.25" x14ac:dyDescent="0.3">
      <c r="A532" s="1" t="s">
        <v>52</v>
      </c>
      <c r="B532" s="1" t="s">
        <v>8</v>
      </c>
      <c r="C532" s="1" t="s">
        <v>309</v>
      </c>
      <c r="D532" s="58" t="s">
        <v>315</v>
      </c>
      <c r="E532" s="1">
        <v>2000</v>
      </c>
      <c r="F532" s="5">
        <f>'historic local production'!X56</f>
        <v>12070.96</v>
      </c>
      <c r="I532" t="s">
        <v>258</v>
      </c>
    </row>
    <row r="533" spans="1:9" ht="17.25" x14ac:dyDescent="0.3">
      <c r="A533" s="1" t="s">
        <v>52</v>
      </c>
      <c r="B533" s="1" t="s">
        <v>8</v>
      </c>
      <c r="C533" s="3" t="s">
        <v>74</v>
      </c>
      <c r="D533" s="58" t="s">
        <v>315</v>
      </c>
      <c r="E533" s="1">
        <v>2001</v>
      </c>
      <c r="F533" s="5">
        <f>'historic local production'!Y27</f>
        <v>257</v>
      </c>
      <c r="I533" t="s">
        <v>258</v>
      </c>
    </row>
    <row r="534" spans="1:9" ht="17.25" x14ac:dyDescent="0.3">
      <c r="A534" s="1" t="s">
        <v>52</v>
      </c>
      <c r="B534" s="1" t="s">
        <v>8</v>
      </c>
      <c r="C534" s="3" t="s">
        <v>302</v>
      </c>
      <c r="D534" s="58" t="s">
        <v>315</v>
      </c>
      <c r="E534" s="1">
        <v>2001</v>
      </c>
      <c r="F534" s="5">
        <f>'historic local production'!Y34</f>
        <v>0</v>
      </c>
      <c r="I534" t="s">
        <v>258</v>
      </c>
    </row>
    <row r="535" spans="1:9" ht="17.25" x14ac:dyDescent="0.3">
      <c r="A535" s="1" t="s">
        <v>52</v>
      </c>
      <c r="B535" s="1" t="s">
        <v>8</v>
      </c>
      <c r="C535" s="1" t="s">
        <v>309</v>
      </c>
      <c r="D535" s="58" t="s">
        <v>315</v>
      </c>
      <c r="E535" s="1">
        <v>2001</v>
      </c>
      <c r="F535" s="5">
        <f>'historic local production'!Y56</f>
        <v>12654.48</v>
      </c>
      <c r="I535" t="s">
        <v>258</v>
      </c>
    </row>
    <row r="536" spans="1:9" ht="17.25" x14ac:dyDescent="0.3">
      <c r="A536" s="1" t="s">
        <v>52</v>
      </c>
      <c r="B536" s="1" t="s">
        <v>8</v>
      </c>
      <c r="C536" s="3" t="s">
        <v>74</v>
      </c>
      <c r="D536" s="58" t="s">
        <v>315</v>
      </c>
      <c r="E536" s="1">
        <v>2002</v>
      </c>
      <c r="F536" s="5">
        <f>'historic local production'!Z27</f>
        <v>177.5</v>
      </c>
      <c r="I536" t="s">
        <v>258</v>
      </c>
    </row>
    <row r="537" spans="1:9" ht="17.25" x14ac:dyDescent="0.3">
      <c r="A537" s="1" t="s">
        <v>52</v>
      </c>
      <c r="B537" s="1" t="s">
        <v>8</v>
      </c>
      <c r="C537" s="3" t="s">
        <v>302</v>
      </c>
      <c r="D537" s="58" t="s">
        <v>315</v>
      </c>
      <c r="E537" s="1">
        <v>2002</v>
      </c>
      <c r="F537" s="5">
        <f>'historic local production'!Z34</f>
        <v>0</v>
      </c>
      <c r="I537" t="s">
        <v>258</v>
      </c>
    </row>
    <row r="538" spans="1:9" ht="17.25" x14ac:dyDescent="0.3">
      <c r="A538" s="1" t="s">
        <v>52</v>
      </c>
      <c r="B538" s="1" t="s">
        <v>8</v>
      </c>
      <c r="C538" s="1" t="s">
        <v>309</v>
      </c>
      <c r="D538" s="58" t="s">
        <v>315</v>
      </c>
      <c r="E538" s="1">
        <v>2002</v>
      </c>
      <c r="F538" s="5">
        <f>'historic local production'!Z56</f>
        <v>10565.74</v>
      </c>
      <c r="I538" t="s">
        <v>258</v>
      </c>
    </row>
    <row r="539" spans="1:9" ht="17.25" x14ac:dyDescent="0.3">
      <c r="A539" s="1" t="s">
        <v>52</v>
      </c>
      <c r="B539" s="1" t="s">
        <v>8</v>
      </c>
      <c r="C539" s="3" t="s">
        <v>74</v>
      </c>
      <c r="D539" s="58" t="s">
        <v>315</v>
      </c>
      <c r="E539" s="1">
        <v>2003</v>
      </c>
      <c r="F539" s="5">
        <f>'historic local production'!AA27</f>
        <v>223.8</v>
      </c>
      <c r="I539" t="s">
        <v>258</v>
      </c>
    </row>
    <row r="540" spans="1:9" ht="17.25" x14ac:dyDescent="0.3">
      <c r="A540" s="1" t="s">
        <v>52</v>
      </c>
      <c r="B540" s="1" t="s">
        <v>8</v>
      </c>
      <c r="C540" s="3" t="s">
        <v>302</v>
      </c>
      <c r="D540" s="58" t="s">
        <v>315</v>
      </c>
      <c r="E540" s="1">
        <v>2003</v>
      </c>
      <c r="F540" s="5">
        <f>'historic local production'!AA34</f>
        <v>0</v>
      </c>
      <c r="I540" t="s">
        <v>258</v>
      </c>
    </row>
    <row r="541" spans="1:9" ht="17.25" x14ac:dyDescent="0.3">
      <c r="A541" s="1" t="s">
        <v>52</v>
      </c>
      <c r="B541" s="1" t="s">
        <v>8</v>
      </c>
      <c r="C541" s="1" t="s">
        <v>309</v>
      </c>
      <c r="D541" s="58" t="s">
        <v>315</v>
      </c>
      <c r="E541" s="1">
        <v>2003</v>
      </c>
      <c r="F541" s="5">
        <f>'historic local production'!AA56</f>
        <v>9492.26</v>
      </c>
      <c r="I541" t="s">
        <v>258</v>
      </c>
    </row>
    <row r="542" spans="1:9" ht="17.25" x14ac:dyDescent="0.3">
      <c r="A542" s="1" t="s">
        <v>52</v>
      </c>
      <c r="B542" s="1" t="s">
        <v>8</v>
      </c>
      <c r="C542" s="3" t="s">
        <v>74</v>
      </c>
      <c r="D542" s="58" t="s">
        <v>315</v>
      </c>
      <c r="E542" s="1">
        <v>2004</v>
      </c>
      <c r="F542" s="5">
        <f>'historic local production'!AB27</f>
        <v>145.19999999999999</v>
      </c>
      <c r="I542" t="s">
        <v>258</v>
      </c>
    </row>
    <row r="543" spans="1:9" ht="17.25" x14ac:dyDescent="0.3">
      <c r="A543" s="1" t="s">
        <v>52</v>
      </c>
      <c r="B543" s="1" t="s">
        <v>8</v>
      </c>
      <c r="C543" s="3" t="s">
        <v>302</v>
      </c>
      <c r="D543" s="58" t="s">
        <v>315</v>
      </c>
      <c r="E543" s="1">
        <v>2004</v>
      </c>
      <c r="F543" s="5">
        <f>'historic local production'!AB34</f>
        <v>0</v>
      </c>
      <c r="I543" t="s">
        <v>258</v>
      </c>
    </row>
    <row r="544" spans="1:9" ht="17.25" x14ac:dyDescent="0.3">
      <c r="A544" s="1" t="s">
        <v>52</v>
      </c>
      <c r="B544" s="1" t="s">
        <v>8</v>
      </c>
      <c r="C544" s="1" t="s">
        <v>309</v>
      </c>
      <c r="D544" s="58" t="s">
        <v>315</v>
      </c>
      <c r="E544" s="1">
        <v>2004</v>
      </c>
      <c r="F544" s="5">
        <f>'historic local production'!AB56</f>
        <v>9410.6299999999992</v>
      </c>
      <c r="I544" t="s">
        <v>258</v>
      </c>
    </row>
    <row r="545" spans="1:9" ht="17.25" x14ac:dyDescent="0.3">
      <c r="A545" s="1" t="s">
        <v>52</v>
      </c>
      <c r="B545" s="1" t="s">
        <v>8</v>
      </c>
      <c r="C545" s="3" t="s">
        <v>74</v>
      </c>
      <c r="D545" s="58" t="s">
        <v>315</v>
      </c>
      <c r="E545" s="1">
        <v>2005</v>
      </c>
      <c r="F545" s="5">
        <f>'historic local production'!AC27</f>
        <v>172.5</v>
      </c>
      <c r="I545" t="s">
        <v>258</v>
      </c>
    </row>
    <row r="546" spans="1:9" ht="17.25" x14ac:dyDescent="0.3">
      <c r="A546" s="1" t="s">
        <v>52</v>
      </c>
      <c r="B546" s="1" t="s">
        <v>8</v>
      </c>
      <c r="C546" s="3" t="s">
        <v>302</v>
      </c>
      <c r="D546" s="58" t="s">
        <v>315</v>
      </c>
      <c r="E546" s="1">
        <v>2005</v>
      </c>
      <c r="F546" s="5">
        <f>'historic local production'!AC34</f>
        <v>0</v>
      </c>
      <c r="I546" t="s">
        <v>258</v>
      </c>
    </row>
    <row r="547" spans="1:9" ht="17.25" x14ac:dyDescent="0.3">
      <c r="A547" s="1" t="s">
        <v>52</v>
      </c>
      <c r="B547" s="1" t="s">
        <v>8</v>
      </c>
      <c r="C547" s="1" t="s">
        <v>309</v>
      </c>
      <c r="D547" s="58" t="s">
        <v>315</v>
      </c>
      <c r="E547" s="1">
        <v>2005</v>
      </c>
      <c r="F547" s="5">
        <f>'historic local production'!AC56</f>
        <v>5936.94</v>
      </c>
      <c r="I547" t="s">
        <v>258</v>
      </c>
    </row>
    <row r="548" spans="1:9" ht="17.25" x14ac:dyDescent="0.3">
      <c r="A548" s="1" t="s">
        <v>52</v>
      </c>
      <c r="B548" s="1" t="s">
        <v>8</v>
      </c>
      <c r="C548" s="3" t="s">
        <v>74</v>
      </c>
      <c r="D548" s="58" t="s">
        <v>315</v>
      </c>
      <c r="E548" s="1">
        <v>2006</v>
      </c>
      <c r="F548" s="5">
        <f>'historic local production'!AD27</f>
        <v>152.4</v>
      </c>
      <c r="I548" t="s">
        <v>258</v>
      </c>
    </row>
    <row r="549" spans="1:9" ht="17.25" x14ac:dyDescent="0.3">
      <c r="A549" s="1" t="s">
        <v>52</v>
      </c>
      <c r="B549" s="1" t="s">
        <v>8</v>
      </c>
      <c r="C549" s="3" t="s">
        <v>302</v>
      </c>
      <c r="D549" s="58" t="s">
        <v>315</v>
      </c>
      <c r="E549" s="1">
        <v>2006</v>
      </c>
      <c r="F549" s="5">
        <f>'historic local production'!AD34</f>
        <v>0</v>
      </c>
      <c r="I549" t="s">
        <v>258</v>
      </c>
    </row>
    <row r="550" spans="1:9" ht="17.25" x14ac:dyDescent="0.3">
      <c r="A550" s="1" t="s">
        <v>52</v>
      </c>
      <c r="B550" s="1" t="s">
        <v>8</v>
      </c>
      <c r="C550" s="1" t="s">
        <v>309</v>
      </c>
      <c r="D550" s="58" t="s">
        <v>315</v>
      </c>
      <c r="E550" s="1">
        <v>2006</v>
      </c>
      <c r="F550" s="5">
        <f>'historic local production'!AD56</f>
        <v>8096.14</v>
      </c>
      <c r="I550" t="s">
        <v>258</v>
      </c>
    </row>
    <row r="551" spans="1:9" ht="17.25" x14ac:dyDescent="0.3">
      <c r="A551" s="1" t="s">
        <v>52</v>
      </c>
      <c r="B551" s="1" t="s">
        <v>8</v>
      </c>
      <c r="C551" s="3" t="s">
        <v>74</v>
      </c>
      <c r="D551" s="58" t="s">
        <v>315</v>
      </c>
      <c r="E551" s="1">
        <v>2007</v>
      </c>
      <c r="F551" s="5">
        <f>'historic local production'!AE27</f>
        <v>174.1</v>
      </c>
      <c r="I551" t="s">
        <v>258</v>
      </c>
    </row>
    <row r="552" spans="1:9" ht="17.25" x14ac:dyDescent="0.3">
      <c r="A552" s="1" t="s">
        <v>52</v>
      </c>
      <c r="B552" s="1" t="s">
        <v>8</v>
      </c>
      <c r="C552" s="3" t="s">
        <v>302</v>
      </c>
      <c r="D552" s="58" t="s">
        <v>315</v>
      </c>
      <c r="E552" s="1">
        <v>2007</v>
      </c>
      <c r="F552" s="5">
        <f>'historic local production'!AE34</f>
        <v>0</v>
      </c>
      <c r="I552" t="s">
        <v>258</v>
      </c>
    </row>
    <row r="553" spans="1:9" ht="17.25" x14ac:dyDescent="0.3">
      <c r="A553" s="1" t="s">
        <v>52</v>
      </c>
      <c r="B553" s="1" t="s">
        <v>8</v>
      </c>
      <c r="C553" s="1" t="s">
        <v>309</v>
      </c>
      <c r="D553" s="58" t="s">
        <v>315</v>
      </c>
      <c r="E553" s="1">
        <v>2007</v>
      </c>
      <c r="F553" s="5">
        <f>'historic local production'!AE56</f>
        <v>9467.11</v>
      </c>
      <c r="I553" t="s">
        <v>258</v>
      </c>
    </row>
    <row r="554" spans="1:9" ht="17.25" x14ac:dyDescent="0.3">
      <c r="A554" s="1" t="s">
        <v>52</v>
      </c>
      <c r="B554" s="1" t="s">
        <v>8</v>
      </c>
      <c r="C554" s="3" t="s">
        <v>74</v>
      </c>
      <c r="D554" s="58" t="s">
        <v>315</v>
      </c>
      <c r="E554" s="1">
        <v>2008</v>
      </c>
      <c r="F554" s="5">
        <f>'historic local production'!AF27</f>
        <v>163.6</v>
      </c>
      <c r="I554" t="s">
        <v>258</v>
      </c>
    </row>
    <row r="555" spans="1:9" ht="17.25" x14ac:dyDescent="0.3">
      <c r="A555" s="1" t="s">
        <v>52</v>
      </c>
      <c r="B555" s="1" t="s">
        <v>8</v>
      </c>
      <c r="C555" s="3" t="s">
        <v>302</v>
      </c>
      <c r="D555" s="58" t="s">
        <v>315</v>
      </c>
      <c r="E555" s="1">
        <v>2008</v>
      </c>
      <c r="F555" s="5">
        <f>'historic local production'!AF34</f>
        <v>0</v>
      </c>
      <c r="I555" t="s">
        <v>258</v>
      </c>
    </row>
    <row r="556" spans="1:9" ht="17.25" x14ac:dyDescent="0.3">
      <c r="A556" s="1" t="s">
        <v>52</v>
      </c>
      <c r="B556" s="1" t="s">
        <v>8</v>
      </c>
      <c r="C556" s="1" t="s">
        <v>309</v>
      </c>
      <c r="D556" s="58" t="s">
        <v>315</v>
      </c>
      <c r="E556" s="1">
        <v>2008</v>
      </c>
      <c r="F556" s="5">
        <f>'historic local production'!AF56</f>
        <v>8378.14</v>
      </c>
      <c r="I556" t="s">
        <v>258</v>
      </c>
    </row>
    <row r="557" spans="1:9" ht="17.25" x14ac:dyDescent="0.3">
      <c r="A557" s="1" t="s">
        <v>52</v>
      </c>
      <c r="B557" s="1" t="s">
        <v>8</v>
      </c>
      <c r="C557" s="3" t="s">
        <v>74</v>
      </c>
      <c r="D557" s="58" t="s">
        <v>315</v>
      </c>
      <c r="E557" s="1">
        <v>2009</v>
      </c>
      <c r="F557" s="5">
        <f>'historic local production'!AG27</f>
        <v>151.4</v>
      </c>
      <c r="I557" t="s">
        <v>258</v>
      </c>
    </row>
    <row r="558" spans="1:9" ht="17.25" x14ac:dyDescent="0.3">
      <c r="A558" s="1" t="s">
        <v>52</v>
      </c>
      <c r="B558" s="1" t="s">
        <v>8</v>
      </c>
      <c r="C558" s="3" t="s">
        <v>302</v>
      </c>
      <c r="D558" s="58" t="s">
        <v>315</v>
      </c>
      <c r="E558" s="1">
        <v>2009</v>
      </c>
      <c r="F558" s="5">
        <f>'historic local production'!AG34</f>
        <v>0</v>
      </c>
      <c r="I558" t="s">
        <v>258</v>
      </c>
    </row>
    <row r="559" spans="1:9" ht="17.25" x14ac:dyDescent="0.3">
      <c r="A559" s="1" t="s">
        <v>52</v>
      </c>
      <c r="B559" s="1" t="s">
        <v>8</v>
      </c>
      <c r="C559" s="1" t="s">
        <v>309</v>
      </c>
      <c r="D559" s="58" t="s">
        <v>315</v>
      </c>
      <c r="E559" s="1">
        <v>2009</v>
      </c>
      <c r="F559" s="5">
        <f>'historic local production'!AG56</f>
        <v>7963.88</v>
      </c>
      <c r="I559" t="s">
        <v>258</v>
      </c>
    </row>
    <row r="560" spans="1:9" ht="17.25" x14ac:dyDescent="0.3">
      <c r="A560" s="1" t="s">
        <v>52</v>
      </c>
      <c r="B560" s="1" t="s">
        <v>8</v>
      </c>
      <c r="C560" s="3" t="s">
        <v>74</v>
      </c>
      <c r="D560" s="58" t="s">
        <v>315</v>
      </c>
      <c r="E560" s="1">
        <v>2010</v>
      </c>
      <c r="F560" s="5">
        <f>'historic local production'!AH27</f>
        <v>164.9</v>
      </c>
      <c r="I560" t="s">
        <v>258</v>
      </c>
    </row>
    <row r="561" spans="1:9" ht="17.25" x14ac:dyDescent="0.3">
      <c r="A561" s="1" t="s">
        <v>52</v>
      </c>
      <c r="B561" s="1" t="s">
        <v>8</v>
      </c>
      <c r="C561" s="3" t="s">
        <v>302</v>
      </c>
      <c r="D561" s="58" t="s">
        <v>315</v>
      </c>
      <c r="E561" s="1">
        <v>2010</v>
      </c>
      <c r="F561" s="5">
        <f>'historic local production'!AH34</f>
        <v>0</v>
      </c>
      <c r="I561" t="s">
        <v>258</v>
      </c>
    </row>
    <row r="562" spans="1:9" ht="17.25" x14ac:dyDescent="0.3">
      <c r="A562" s="1" t="s">
        <v>52</v>
      </c>
      <c r="B562" s="1" t="s">
        <v>8</v>
      </c>
      <c r="C562" s="1" t="s">
        <v>309</v>
      </c>
      <c r="D562" s="58" t="s">
        <v>315</v>
      </c>
      <c r="E562" s="1">
        <v>2010</v>
      </c>
      <c r="F562" s="5">
        <f>'historic local production'!AH56</f>
        <v>8828.9500000000007</v>
      </c>
      <c r="I562" t="s">
        <v>258</v>
      </c>
    </row>
    <row r="563" spans="1:9" ht="17.25" x14ac:dyDescent="0.3">
      <c r="A563" s="1" t="s">
        <v>52</v>
      </c>
      <c r="B563" s="1" t="s">
        <v>8</v>
      </c>
      <c r="C563" s="3" t="s">
        <v>74</v>
      </c>
      <c r="D563" s="58" t="s">
        <v>315</v>
      </c>
      <c r="E563" s="1">
        <v>2011</v>
      </c>
      <c r="F563" s="5">
        <f>'historic local production'!AI27</f>
        <v>176.35</v>
      </c>
      <c r="I563" t="s">
        <v>258</v>
      </c>
    </row>
    <row r="564" spans="1:9" ht="17.25" x14ac:dyDescent="0.3">
      <c r="A564" s="1" t="s">
        <v>52</v>
      </c>
      <c r="B564" s="1" t="s">
        <v>8</v>
      </c>
      <c r="C564" s="3" t="s">
        <v>302</v>
      </c>
      <c r="D564" s="58" t="s">
        <v>315</v>
      </c>
      <c r="E564" s="1">
        <v>2011</v>
      </c>
      <c r="F564" s="5">
        <f>'historic local production'!AI34</f>
        <v>0</v>
      </c>
      <c r="I564" t="s">
        <v>258</v>
      </c>
    </row>
    <row r="565" spans="1:9" ht="17.25" x14ac:dyDescent="0.3">
      <c r="A565" s="1" t="s">
        <v>52</v>
      </c>
      <c r="B565" s="1" t="s">
        <v>8</v>
      </c>
      <c r="C565" s="1" t="s">
        <v>309</v>
      </c>
      <c r="D565" s="58" t="s">
        <v>315</v>
      </c>
      <c r="E565" s="1">
        <v>2011</v>
      </c>
      <c r="F565" s="5">
        <f>'historic local production'!AI56</f>
        <v>4880.79</v>
      </c>
      <c r="I565" t="s">
        <v>258</v>
      </c>
    </row>
    <row r="566" spans="1:9" ht="17.25" x14ac:dyDescent="0.3">
      <c r="A566" s="1" t="s">
        <v>52</v>
      </c>
      <c r="B566" s="1" t="s">
        <v>8</v>
      </c>
      <c r="C566" s="3" t="s">
        <v>74</v>
      </c>
      <c r="D566" s="58" t="s">
        <v>315</v>
      </c>
      <c r="E566" s="1">
        <v>2012</v>
      </c>
      <c r="F566" s="5">
        <f>'historic local production'!AJ27</f>
        <v>157.19999999999999</v>
      </c>
      <c r="I566" t="s">
        <v>258</v>
      </c>
    </row>
    <row r="567" spans="1:9" ht="17.25" x14ac:dyDescent="0.3">
      <c r="A567" s="1" t="s">
        <v>52</v>
      </c>
      <c r="B567" s="1" t="s">
        <v>8</v>
      </c>
      <c r="C567" s="3" t="s">
        <v>302</v>
      </c>
      <c r="D567" s="58" t="s">
        <v>315</v>
      </c>
      <c r="E567" s="1">
        <v>2012</v>
      </c>
      <c r="F567" s="5">
        <f>'historic local production'!AJ34</f>
        <v>0</v>
      </c>
      <c r="I567" t="s">
        <v>258</v>
      </c>
    </row>
    <row r="568" spans="1:9" ht="17.25" x14ac:dyDescent="0.3">
      <c r="A568" s="1" t="s">
        <v>52</v>
      </c>
      <c r="B568" s="1" t="s">
        <v>8</v>
      </c>
      <c r="C568" s="1" t="s">
        <v>309</v>
      </c>
      <c r="D568" s="58" t="s">
        <v>315</v>
      </c>
      <c r="E568" s="1">
        <v>2012</v>
      </c>
      <c r="F568" s="5">
        <f>'historic local production'!AJ56</f>
        <v>5520.99</v>
      </c>
      <c r="I568" t="s">
        <v>258</v>
      </c>
    </row>
    <row r="569" spans="1:9" ht="17.25" x14ac:dyDescent="0.3">
      <c r="A569" s="1" t="s">
        <v>52</v>
      </c>
      <c r="B569" s="1" t="s">
        <v>8</v>
      </c>
      <c r="C569" s="3" t="s">
        <v>74</v>
      </c>
      <c r="D569" s="58" t="s">
        <v>315</v>
      </c>
      <c r="E569" s="1">
        <v>2013</v>
      </c>
      <c r="F569" s="5">
        <f>'historic local production'!AK27</f>
        <v>161.1</v>
      </c>
      <c r="I569" t="s">
        <v>258</v>
      </c>
    </row>
    <row r="570" spans="1:9" ht="17.25" x14ac:dyDescent="0.3">
      <c r="A570" s="1" t="s">
        <v>52</v>
      </c>
      <c r="B570" s="1" t="s">
        <v>8</v>
      </c>
      <c r="C570" s="3" t="s">
        <v>302</v>
      </c>
      <c r="D570" s="58" t="s">
        <v>315</v>
      </c>
      <c r="E570" s="1">
        <v>2013</v>
      </c>
      <c r="F570" s="5">
        <f>'historic local production'!AK34</f>
        <v>0</v>
      </c>
      <c r="I570" t="s">
        <v>258</v>
      </c>
    </row>
    <row r="571" spans="1:9" ht="17.25" x14ac:dyDescent="0.3">
      <c r="A571" s="1" t="s">
        <v>52</v>
      </c>
      <c r="B571" s="1" t="s">
        <v>8</v>
      </c>
      <c r="C571" s="1" t="s">
        <v>309</v>
      </c>
      <c r="D571" s="58" t="s">
        <v>315</v>
      </c>
      <c r="E571" s="1">
        <v>2013</v>
      </c>
      <c r="F571" s="5">
        <f>'historic local production'!AK56</f>
        <v>5250.6</v>
      </c>
      <c r="I571" t="s">
        <v>258</v>
      </c>
    </row>
    <row r="572" spans="1:9" ht="17.25" x14ac:dyDescent="0.3">
      <c r="A572" s="1" t="s">
        <v>52</v>
      </c>
      <c r="B572" s="1" t="s">
        <v>8</v>
      </c>
      <c r="C572" s="3" t="s">
        <v>74</v>
      </c>
      <c r="D572" s="58" t="s">
        <v>315</v>
      </c>
      <c r="E572" s="1">
        <v>2014</v>
      </c>
      <c r="F572" s="5">
        <f>'historic local production'!AL27</f>
        <v>161.18</v>
      </c>
      <c r="I572" t="s">
        <v>258</v>
      </c>
    </row>
    <row r="573" spans="1:9" ht="17.25" x14ac:dyDescent="0.3">
      <c r="A573" s="1" t="s">
        <v>52</v>
      </c>
      <c r="B573" s="1" t="s">
        <v>8</v>
      </c>
      <c r="C573" s="3" t="s">
        <v>302</v>
      </c>
      <c r="D573" s="58" t="s">
        <v>315</v>
      </c>
      <c r="E573" s="1">
        <v>2014</v>
      </c>
      <c r="F573" s="5">
        <f>'historic local production'!AL34</f>
        <v>0</v>
      </c>
      <c r="I573" t="s">
        <v>258</v>
      </c>
    </row>
    <row r="574" spans="1:9" ht="17.25" x14ac:dyDescent="0.3">
      <c r="A574" s="1" t="s">
        <v>52</v>
      </c>
      <c r="B574" s="1" t="s">
        <v>8</v>
      </c>
      <c r="C574" s="1" t="s">
        <v>309</v>
      </c>
      <c r="D574" s="58" t="s">
        <v>315</v>
      </c>
      <c r="E574" s="1">
        <v>2014</v>
      </c>
      <c r="F574" s="5">
        <f>'historic local production'!AL56</f>
        <v>5399.66</v>
      </c>
      <c r="I574" t="s">
        <v>258</v>
      </c>
    </row>
    <row r="575" spans="1:9" ht="17.25" x14ac:dyDescent="0.3">
      <c r="A575" s="1" t="s">
        <v>52</v>
      </c>
      <c r="B575" s="1" t="s">
        <v>8</v>
      </c>
      <c r="C575" s="3" t="s">
        <v>74</v>
      </c>
      <c r="D575" s="58" t="s">
        <v>315</v>
      </c>
      <c r="E575" s="1">
        <v>2015</v>
      </c>
      <c r="F575" s="5">
        <f>'historic local production'!AM27</f>
        <v>150.4</v>
      </c>
      <c r="I575" t="s">
        <v>258</v>
      </c>
    </row>
    <row r="576" spans="1:9" ht="17.25" x14ac:dyDescent="0.3">
      <c r="A576" s="1" t="s">
        <v>52</v>
      </c>
      <c r="B576" s="1" t="s">
        <v>8</v>
      </c>
      <c r="C576" s="3" t="s">
        <v>302</v>
      </c>
      <c r="D576" s="58" t="s">
        <v>315</v>
      </c>
      <c r="E576" s="1">
        <v>2015</v>
      </c>
      <c r="F576" s="5">
        <f>'historic local production'!AM34</f>
        <v>0</v>
      </c>
      <c r="I576" t="s">
        <v>258</v>
      </c>
    </row>
    <row r="577" spans="1:9" ht="17.25" x14ac:dyDescent="0.3">
      <c r="A577" s="1" t="s">
        <v>52</v>
      </c>
      <c r="B577" s="1" t="s">
        <v>8</v>
      </c>
      <c r="C577" s="1" t="s">
        <v>309</v>
      </c>
      <c r="D577" s="58" t="s">
        <v>315</v>
      </c>
      <c r="E577" s="1">
        <v>2015</v>
      </c>
      <c r="F577" s="5">
        <f>'historic local production'!AM56</f>
        <v>4836.99</v>
      </c>
      <c r="I577" t="s">
        <v>258</v>
      </c>
    </row>
    <row r="578" spans="1:9" ht="17.25" x14ac:dyDescent="0.3">
      <c r="A578" s="1" t="s">
        <v>52</v>
      </c>
      <c r="B578" s="1" t="s">
        <v>8</v>
      </c>
      <c r="C578" s="3" t="s">
        <v>74</v>
      </c>
      <c r="D578" s="58" t="s">
        <v>315</v>
      </c>
      <c r="E578" s="1">
        <v>2016</v>
      </c>
      <c r="F578" s="5">
        <f>'historic local production'!AN27</f>
        <v>205.99</v>
      </c>
      <c r="I578" t="s">
        <v>258</v>
      </c>
    </row>
    <row r="579" spans="1:9" ht="17.25" x14ac:dyDescent="0.3">
      <c r="A579" s="1" t="s">
        <v>52</v>
      </c>
      <c r="B579" s="1" t="s">
        <v>8</v>
      </c>
      <c r="C579" s="3" t="s">
        <v>302</v>
      </c>
      <c r="D579" s="58" t="s">
        <v>315</v>
      </c>
      <c r="E579" s="1">
        <v>2016</v>
      </c>
      <c r="F579" s="5">
        <f>'historic local production'!AN34</f>
        <v>0</v>
      </c>
      <c r="I579" t="s">
        <v>258</v>
      </c>
    </row>
    <row r="580" spans="1:9" ht="17.25" x14ac:dyDescent="0.3">
      <c r="A580" s="1" t="s">
        <v>52</v>
      </c>
      <c r="B580" s="1" t="s">
        <v>8</v>
      </c>
      <c r="C580" s="1" t="s">
        <v>309</v>
      </c>
      <c r="D580" s="58" t="s">
        <v>315</v>
      </c>
      <c r="E580" s="1">
        <v>2016</v>
      </c>
      <c r="F580" s="5">
        <f>'historic local production'!AN56</f>
        <v>5059.6499999999996</v>
      </c>
      <c r="I580" t="s">
        <v>258</v>
      </c>
    </row>
    <row r="581" spans="1:9" ht="17.25" x14ac:dyDescent="0.3">
      <c r="A581" s="1" t="s">
        <v>52</v>
      </c>
      <c r="B581" s="1" t="s">
        <v>8</v>
      </c>
      <c r="C581" s="3" t="s">
        <v>74</v>
      </c>
      <c r="D581" s="58" t="s">
        <v>315</v>
      </c>
      <c r="E581" s="1">
        <v>2017</v>
      </c>
      <c r="F581" s="5">
        <f>'historic local production'!AO27</f>
        <v>139.91</v>
      </c>
      <c r="I581" t="s">
        <v>258</v>
      </c>
    </row>
    <row r="582" spans="1:9" ht="17.25" x14ac:dyDescent="0.3">
      <c r="A582" s="1" t="s">
        <v>52</v>
      </c>
      <c r="B582" s="1" t="s">
        <v>8</v>
      </c>
      <c r="C582" s="3" t="s">
        <v>302</v>
      </c>
      <c r="D582" s="58" t="s">
        <v>315</v>
      </c>
      <c r="E582" s="1">
        <v>2017</v>
      </c>
      <c r="F582" s="5">
        <f>'historic local production'!AO34</f>
        <v>0</v>
      </c>
      <c r="I582" t="s">
        <v>258</v>
      </c>
    </row>
    <row r="583" spans="1:9" ht="17.25" x14ac:dyDescent="0.3">
      <c r="A583" s="1" t="s">
        <v>52</v>
      </c>
      <c r="B583" s="1" t="s">
        <v>8</v>
      </c>
      <c r="C583" s="1" t="s">
        <v>309</v>
      </c>
      <c r="D583" s="58" t="s">
        <v>315</v>
      </c>
      <c r="E583" s="1">
        <v>2017</v>
      </c>
      <c r="F583" s="5">
        <f>'historic local production'!AO56</f>
        <v>4533.4399999999996</v>
      </c>
      <c r="I583" t="s">
        <v>258</v>
      </c>
    </row>
    <row r="584" spans="1:9" ht="17.25" x14ac:dyDescent="0.3">
      <c r="A584" s="1" t="s">
        <v>52</v>
      </c>
      <c r="B584" s="1" t="s">
        <v>8</v>
      </c>
      <c r="C584" s="3" t="s">
        <v>74</v>
      </c>
      <c r="D584" s="58" t="s">
        <v>315</v>
      </c>
      <c r="E584" s="1">
        <v>2019</v>
      </c>
      <c r="F584" s="5">
        <f>'historic local production'!AQ27</f>
        <v>140</v>
      </c>
      <c r="I584" t="s">
        <v>258</v>
      </c>
    </row>
    <row r="585" spans="1:9" ht="17.25" x14ac:dyDescent="0.3">
      <c r="A585" s="1" t="s">
        <v>52</v>
      </c>
      <c r="B585" s="1" t="s">
        <v>8</v>
      </c>
      <c r="C585" s="3" t="s">
        <v>302</v>
      </c>
      <c r="D585" s="58" t="s">
        <v>315</v>
      </c>
      <c r="E585" s="1">
        <v>2019</v>
      </c>
      <c r="F585" s="5">
        <f>'historic local production'!AQ34</f>
        <v>0</v>
      </c>
      <c r="I585" t="s">
        <v>258</v>
      </c>
    </row>
    <row r="586" spans="1:9" ht="17.25" x14ac:dyDescent="0.3">
      <c r="A586" s="1" t="s">
        <v>52</v>
      </c>
      <c r="B586" s="1" t="s">
        <v>8</v>
      </c>
      <c r="C586" s="1" t="s">
        <v>309</v>
      </c>
      <c r="D586" s="58" t="s">
        <v>315</v>
      </c>
      <c r="E586" s="1">
        <v>2019</v>
      </c>
      <c r="F586" s="5">
        <f>'historic local production'!AQ56</f>
        <v>3990.42</v>
      </c>
      <c r="I586" t="s">
        <v>258</v>
      </c>
    </row>
    <row r="587" spans="1:9" ht="17.25" x14ac:dyDescent="0.3">
      <c r="A587" s="1" t="s">
        <v>52</v>
      </c>
      <c r="B587" s="1" t="s">
        <v>8</v>
      </c>
      <c r="C587" s="3" t="s">
        <v>74</v>
      </c>
      <c r="D587" s="58" t="s">
        <v>315</v>
      </c>
      <c r="E587" s="1">
        <v>2020</v>
      </c>
      <c r="F587" s="5">
        <f>'historic local production'!AR27</f>
        <v>139</v>
      </c>
      <c r="I587" t="s">
        <v>258</v>
      </c>
    </row>
    <row r="588" spans="1:9" ht="17.25" x14ac:dyDescent="0.3">
      <c r="A588" s="1" t="s">
        <v>52</v>
      </c>
      <c r="B588" s="1" t="s">
        <v>8</v>
      </c>
      <c r="C588" s="3" t="s">
        <v>302</v>
      </c>
      <c r="D588" s="58" t="s">
        <v>315</v>
      </c>
      <c r="E588" s="1">
        <v>2020</v>
      </c>
      <c r="F588" s="5">
        <f>'historic local production'!AR34</f>
        <v>0</v>
      </c>
      <c r="I588" t="s">
        <v>258</v>
      </c>
    </row>
    <row r="589" spans="1:9" ht="17.25" x14ac:dyDescent="0.3">
      <c r="A589" s="1" t="s">
        <v>52</v>
      </c>
      <c r="B589" s="1" t="s">
        <v>8</v>
      </c>
      <c r="C589" s="1" t="s">
        <v>309</v>
      </c>
      <c r="D589" s="58" t="s">
        <v>315</v>
      </c>
      <c r="E589" s="1">
        <v>2020</v>
      </c>
      <c r="F589" s="5">
        <f>'historic local production'!AR56</f>
        <v>4495.92</v>
      </c>
      <c r="I589" t="s">
        <v>258</v>
      </c>
    </row>
    <row r="590" spans="1:9" ht="17.25" x14ac:dyDescent="0.3">
      <c r="A590" s="1" t="s">
        <v>52</v>
      </c>
      <c r="B590" s="1" t="s">
        <v>8</v>
      </c>
      <c r="C590" s="3" t="s">
        <v>74</v>
      </c>
      <c r="D590" s="58" t="s">
        <v>315</v>
      </c>
      <c r="E590" s="1">
        <v>2021</v>
      </c>
      <c r="F590" s="5">
        <f>'historic local production'!AS27</f>
        <v>128.31</v>
      </c>
      <c r="I590" t="s">
        <v>258</v>
      </c>
    </row>
    <row r="591" spans="1:9" ht="17.25" x14ac:dyDescent="0.3">
      <c r="A591" s="1" t="s">
        <v>52</v>
      </c>
      <c r="B591" s="1" t="s">
        <v>8</v>
      </c>
      <c r="C591" s="3" t="s">
        <v>302</v>
      </c>
      <c r="D591" s="58" t="s">
        <v>315</v>
      </c>
      <c r="E591" s="1">
        <v>2021</v>
      </c>
      <c r="F591" s="5">
        <f>'historic local production'!AS34</f>
        <v>0</v>
      </c>
      <c r="I591" t="s">
        <v>258</v>
      </c>
    </row>
    <row r="592" spans="1:9" ht="17.25" x14ac:dyDescent="0.3">
      <c r="A592" s="1" t="s">
        <v>52</v>
      </c>
      <c r="B592" s="1" t="s">
        <v>8</v>
      </c>
      <c r="C592" s="1" t="s">
        <v>309</v>
      </c>
      <c r="D592" s="58" t="s">
        <v>315</v>
      </c>
      <c r="E592" s="1">
        <v>2021</v>
      </c>
      <c r="F592" s="5">
        <f>'historic local production'!AS56</f>
        <v>4200.13</v>
      </c>
      <c r="I592" t="s">
        <v>258</v>
      </c>
    </row>
    <row r="593" spans="1:9" x14ac:dyDescent="0.25">
      <c r="A593" s="1" t="s">
        <v>8</v>
      </c>
      <c r="B593" s="3" t="s">
        <v>314</v>
      </c>
      <c r="C593" s="3" t="s">
        <v>11</v>
      </c>
      <c r="D593" s="3" t="s">
        <v>11</v>
      </c>
      <c r="E593" s="3">
        <v>2018</v>
      </c>
      <c r="F593" s="6">
        <f>'Food consumption'!B9</f>
        <v>110124.1911</v>
      </c>
      <c r="I593" t="s">
        <v>257</v>
      </c>
    </row>
    <row r="594" spans="1:9" x14ac:dyDescent="0.25">
      <c r="A594" s="1" t="s">
        <v>52</v>
      </c>
      <c r="B594" s="1" t="s">
        <v>8</v>
      </c>
      <c r="C594" s="3" t="s">
        <v>11</v>
      </c>
      <c r="D594" s="3" t="s">
        <v>11</v>
      </c>
      <c r="E594" s="3">
        <v>2018</v>
      </c>
      <c r="F594" s="4">
        <f>'historic local production'!AP10</f>
        <v>143.91</v>
      </c>
      <c r="I594" t="s">
        <v>257</v>
      </c>
    </row>
    <row r="595" spans="1:9" x14ac:dyDescent="0.25">
      <c r="A595" s="1" t="s">
        <v>52</v>
      </c>
      <c r="B595" s="1" t="s">
        <v>8</v>
      </c>
      <c r="C595" s="3" t="s">
        <v>11</v>
      </c>
      <c r="D595" s="3" t="s">
        <v>11</v>
      </c>
      <c r="E595" s="1">
        <v>1980</v>
      </c>
      <c r="F595" s="35">
        <f>'historic local production'!D10</f>
        <v>1410</v>
      </c>
      <c r="I595" t="s">
        <v>258</v>
      </c>
    </row>
    <row r="596" spans="1:9" x14ac:dyDescent="0.25">
      <c r="A596" s="1" t="s">
        <v>52</v>
      </c>
      <c r="B596" s="1" t="s">
        <v>8</v>
      </c>
      <c r="C596" s="3" t="s">
        <v>11</v>
      </c>
      <c r="D596" s="3" t="s">
        <v>11</v>
      </c>
      <c r="E596" s="1">
        <v>1981</v>
      </c>
      <c r="F596" s="5">
        <f>'historic local production'!E10</f>
        <v>1461</v>
      </c>
      <c r="I596" t="s">
        <v>258</v>
      </c>
    </row>
    <row r="597" spans="1:9" x14ac:dyDescent="0.25">
      <c r="A597" s="1" t="s">
        <v>52</v>
      </c>
      <c r="B597" s="1" t="s">
        <v>8</v>
      </c>
      <c r="C597" s="3" t="s">
        <v>11</v>
      </c>
      <c r="D597" s="3" t="s">
        <v>11</v>
      </c>
      <c r="E597" s="1">
        <v>1982</v>
      </c>
      <c r="F597" s="5">
        <f>'historic local production'!F10</f>
        <v>1527</v>
      </c>
      <c r="I597" t="s">
        <v>258</v>
      </c>
    </row>
    <row r="598" spans="1:9" x14ac:dyDescent="0.25">
      <c r="A598" s="1" t="s">
        <v>52</v>
      </c>
      <c r="B598" s="1" t="s">
        <v>8</v>
      </c>
      <c r="C598" s="3" t="s">
        <v>11</v>
      </c>
      <c r="D598" s="3" t="s">
        <v>11</v>
      </c>
      <c r="E598" s="1">
        <v>1983</v>
      </c>
      <c r="F598" s="5">
        <f>'historic local production'!G10</f>
        <v>1580</v>
      </c>
      <c r="I598" t="s">
        <v>258</v>
      </c>
    </row>
    <row r="599" spans="1:9" x14ac:dyDescent="0.25">
      <c r="A599" s="1" t="s">
        <v>52</v>
      </c>
      <c r="B599" s="1" t="s">
        <v>8</v>
      </c>
      <c r="C599" s="3" t="s">
        <v>11</v>
      </c>
      <c r="D599" s="3" t="s">
        <v>11</v>
      </c>
      <c r="E599" s="1">
        <v>1984</v>
      </c>
      <c r="F599" s="5">
        <f>'historic local production'!H10</f>
        <v>1635</v>
      </c>
      <c r="I599" t="s">
        <v>258</v>
      </c>
    </row>
    <row r="600" spans="1:9" x14ac:dyDescent="0.25">
      <c r="A600" s="1" t="s">
        <v>52</v>
      </c>
      <c r="B600" s="1" t="s">
        <v>8</v>
      </c>
      <c r="C600" s="3" t="s">
        <v>11</v>
      </c>
      <c r="D600" s="3" t="s">
        <v>11</v>
      </c>
      <c r="E600" s="1">
        <v>1985</v>
      </c>
      <c r="F600" s="5">
        <f>'historic local production'!I10</f>
        <v>3319</v>
      </c>
      <c r="I600" t="s">
        <v>258</v>
      </c>
    </row>
    <row r="601" spans="1:9" x14ac:dyDescent="0.25">
      <c r="A601" s="1" t="s">
        <v>52</v>
      </c>
      <c r="B601" s="1" t="s">
        <v>8</v>
      </c>
      <c r="C601" s="3" t="s">
        <v>11</v>
      </c>
      <c r="D601" s="3" t="s">
        <v>11</v>
      </c>
      <c r="E601" s="1">
        <v>1986</v>
      </c>
      <c r="F601" s="5">
        <f>'historic local production'!J10</f>
        <v>4127</v>
      </c>
      <c r="I601" t="s">
        <v>258</v>
      </c>
    </row>
    <row r="602" spans="1:9" x14ac:dyDescent="0.25">
      <c r="A602" s="1" t="s">
        <v>52</v>
      </c>
      <c r="B602" s="1" t="s">
        <v>8</v>
      </c>
      <c r="C602" s="3" t="s">
        <v>11</v>
      </c>
      <c r="D602" s="3" t="s">
        <v>11</v>
      </c>
      <c r="E602" s="1">
        <v>1987</v>
      </c>
      <c r="F602" s="5">
        <f>'historic local production'!K10</f>
        <v>4830</v>
      </c>
      <c r="I602" t="s">
        <v>258</v>
      </c>
    </row>
    <row r="603" spans="1:9" x14ac:dyDescent="0.25">
      <c r="A603" s="1" t="s">
        <v>52</v>
      </c>
      <c r="B603" s="1" t="s">
        <v>8</v>
      </c>
      <c r="C603" s="3" t="s">
        <v>11</v>
      </c>
      <c r="D603" s="3" t="s">
        <v>11</v>
      </c>
      <c r="E603" s="1">
        <v>1988</v>
      </c>
      <c r="F603" s="5">
        <f>'historic local production'!L10</f>
        <v>4616</v>
      </c>
      <c r="I603" t="s">
        <v>258</v>
      </c>
    </row>
    <row r="604" spans="1:9" x14ac:dyDescent="0.25">
      <c r="A604" s="1" t="s">
        <v>52</v>
      </c>
      <c r="B604" s="1" t="s">
        <v>8</v>
      </c>
      <c r="C604" s="3" t="s">
        <v>11</v>
      </c>
      <c r="D604" s="3" t="s">
        <v>11</v>
      </c>
      <c r="E604" s="1">
        <v>1989</v>
      </c>
      <c r="F604" s="5">
        <f>'historic local production'!M10</f>
        <v>2175</v>
      </c>
      <c r="I604" t="s">
        <v>258</v>
      </c>
    </row>
    <row r="605" spans="1:9" x14ac:dyDescent="0.25">
      <c r="A605" s="1" t="s">
        <v>52</v>
      </c>
      <c r="B605" s="1" t="s">
        <v>8</v>
      </c>
      <c r="C605" s="3" t="s">
        <v>11</v>
      </c>
      <c r="D605" s="3" t="s">
        <v>11</v>
      </c>
      <c r="E605" s="1">
        <v>1990</v>
      </c>
      <c r="F605" s="5">
        <f>'historic local production'!N10</f>
        <v>2184</v>
      </c>
      <c r="I605" t="s">
        <v>258</v>
      </c>
    </row>
    <row r="606" spans="1:9" x14ac:dyDescent="0.25">
      <c r="A606" s="1" t="s">
        <v>52</v>
      </c>
      <c r="B606" s="1" t="s">
        <v>8</v>
      </c>
      <c r="C606" s="3" t="s">
        <v>11</v>
      </c>
      <c r="D606" s="3" t="s">
        <v>11</v>
      </c>
      <c r="E606" s="1">
        <v>1991</v>
      </c>
      <c r="F606" s="5">
        <f>'historic local production'!O10</f>
        <v>2111</v>
      </c>
      <c r="I606" t="s">
        <v>258</v>
      </c>
    </row>
    <row r="607" spans="1:9" x14ac:dyDescent="0.25">
      <c r="A607" s="1" t="s">
        <v>52</v>
      </c>
      <c r="B607" s="1" t="s">
        <v>8</v>
      </c>
      <c r="C607" s="3" t="s">
        <v>11</v>
      </c>
      <c r="D607" s="3" t="s">
        <v>11</v>
      </c>
      <c r="E607" s="1">
        <v>1992</v>
      </c>
      <c r="F607" s="5">
        <f>'historic local production'!P10</f>
        <v>2673</v>
      </c>
      <c r="I607" t="s">
        <v>258</v>
      </c>
    </row>
    <row r="608" spans="1:9" x14ac:dyDescent="0.25">
      <c r="A608" s="1" t="s">
        <v>52</v>
      </c>
      <c r="B608" s="1" t="s">
        <v>8</v>
      </c>
      <c r="C608" s="3" t="s">
        <v>11</v>
      </c>
      <c r="D608" s="3" t="s">
        <v>11</v>
      </c>
      <c r="E608" s="1">
        <v>1993</v>
      </c>
      <c r="F608" s="5">
        <f>'historic local production'!Q10</f>
        <v>2364</v>
      </c>
      <c r="I608" t="s">
        <v>258</v>
      </c>
    </row>
    <row r="609" spans="1:9" x14ac:dyDescent="0.25">
      <c r="A609" s="1" t="s">
        <v>52</v>
      </c>
      <c r="B609" s="1" t="s">
        <v>8</v>
      </c>
      <c r="C609" s="3" t="s">
        <v>11</v>
      </c>
      <c r="D609" s="3" t="s">
        <v>11</v>
      </c>
      <c r="E609" s="1">
        <v>1994</v>
      </c>
      <c r="F609" s="5">
        <f>'historic local production'!R10</f>
        <v>1879</v>
      </c>
      <c r="I609" t="s">
        <v>258</v>
      </c>
    </row>
    <row r="610" spans="1:9" x14ac:dyDescent="0.25">
      <c r="A610" s="1" t="s">
        <v>52</v>
      </c>
      <c r="B610" s="1" t="s">
        <v>8</v>
      </c>
      <c r="C610" s="3" t="s">
        <v>11</v>
      </c>
      <c r="D610" s="3" t="s">
        <v>11</v>
      </c>
      <c r="E610" s="1">
        <v>1995</v>
      </c>
      <c r="F610" s="5">
        <f>'historic local production'!S10</f>
        <v>1846</v>
      </c>
      <c r="I610" t="s">
        <v>258</v>
      </c>
    </row>
    <row r="611" spans="1:9" x14ac:dyDescent="0.25">
      <c r="A611" s="1" t="s">
        <v>52</v>
      </c>
      <c r="B611" s="1" t="s">
        <v>8</v>
      </c>
      <c r="C611" s="3" t="s">
        <v>11</v>
      </c>
      <c r="D611" s="3" t="s">
        <v>11</v>
      </c>
      <c r="E611" s="1">
        <v>1996</v>
      </c>
      <c r="F611" s="5">
        <f>'historic local production'!T10</f>
        <v>1277</v>
      </c>
      <c r="I611" t="s">
        <v>258</v>
      </c>
    </row>
    <row r="612" spans="1:9" x14ac:dyDescent="0.25">
      <c r="A612" s="1" t="s">
        <v>52</v>
      </c>
      <c r="B612" s="1" t="s">
        <v>8</v>
      </c>
      <c r="C612" s="3" t="s">
        <v>11</v>
      </c>
      <c r="D612" s="3" t="s">
        <v>11</v>
      </c>
      <c r="E612" s="1">
        <v>1997</v>
      </c>
      <c r="F612" s="5">
        <f>'historic local production'!U10</f>
        <v>1838</v>
      </c>
      <c r="I612" t="s">
        <v>258</v>
      </c>
    </row>
    <row r="613" spans="1:9" x14ac:dyDescent="0.25">
      <c r="A613" s="1" t="s">
        <v>52</v>
      </c>
      <c r="B613" s="1" t="s">
        <v>8</v>
      </c>
      <c r="C613" s="3" t="s">
        <v>11</v>
      </c>
      <c r="D613" s="3" t="s">
        <v>11</v>
      </c>
      <c r="E613" s="1">
        <v>1998</v>
      </c>
      <c r="F613" s="5">
        <f>'historic local production'!V10</f>
        <v>1890</v>
      </c>
      <c r="I613" t="s">
        <v>258</v>
      </c>
    </row>
    <row r="614" spans="1:9" x14ac:dyDescent="0.25">
      <c r="A614" s="1" t="s">
        <v>52</v>
      </c>
      <c r="B614" s="1" t="s">
        <v>8</v>
      </c>
      <c r="C614" s="3" t="s">
        <v>11</v>
      </c>
      <c r="D614" s="3" t="s">
        <v>11</v>
      </c>
      <c r="E614" s="1">
        <v>1999</v>
      </c>
      <c r="F614" s="5">
        <f>'historic local production'!W10</f>
        <v>2870</v>
      </c>
      <c r="I614" t="s">
        <v>258</v>
      </c>
    </row>
    <row r="615" spans="1:9" x14ac:dyDescent="0.25">
      <c r="A615" s="1" t="s">
        <v>52</v>
      </c>
      <c r="B615" s="1" t="s">
        <v>8</v>
      </c>
      <c r="C615" s="3" t="s">
        <v>11</v>
      </c>
      <c r="D615" s="3" t="s">
        <v>11</v>
      </c>
      <c r="E615" s="1">
        <v>2000</v>
      </c>
      <c r="F615" s="5">
        <f>'historic local production'!X10</f>
        <v>2465</v>
      </c>
      <c r="I615" t="s">
        <v>258</v>
      </c>
    </row>
    <row r="616" spans="1:9" x14ac:dyDescent="0.25">
      <c r="A616" s="1" t="s">
        <v>52</v>
      </c>
      <c r="B616" s="1" t="s">
        <v>8</v>
      </c>
      <c r="C616" s="3" t="s">
        <v>11</v>
      </c>
      <c r="D616" s="3" t="s">
        <v>11</v>
      </c>
      <c r="E616" s="1">
        <v>2001</v>
      </c>
      <c r="F616" s="5">
        <f>'historic local production'!Y10</f>
        <v>2500</v>
      </c>
      <c r="I616" t="s">
        <v>258</v>
      </c>
    </row>
    <row r="617" spans="1:9" x14ac:dyDescent="0.25">
      <c r="A617" s="1" t="s">
        <v>52</v>
      </c>
      <c r="B617" s="1" t="s">
        <v>8</v>
      </c>
      <c r="C617" s="3" t="s">
        <v>11</v>
      </c>
      <c r="D617" s="3" t="s">
        <v>11</v>
      </c>
      <c r="E617" s="1">
        <v>2002</v>
      </c>
      <c r="F617" s="5">
        <f>'historic local production'!Z10</f>
        <v>2568</v>
      </c>
      <c r="I617" t="s">
        <v>258</v>
      </c>
    </row>
    <row r="618" spans="1:9" x14ac:dyDescent="0.25">
      <c r="A618" s="1" t="s">
        <v>52</v>
      </c>
      <c r="B618" s="1" t="s">
        <v>8</v>
      </c>
      <c r="C618" s="3" t="s">
        <v>11</v>
      </c>
      <c r="D618" s="3" t="s">
        <v>11</v>
      </c>
      <c r="E618" s="1">
        <v>2003</v>
      </c>
      <c r="F618" s="5">
        <f>'historic local production'!AA10</f>
        <v>754.1</v>
      </c>
      <c r="I618" t="s">
        <v>258</v>
      </c>
    </row>
    <row r="619" spans="1:9" x14ac:dyDescent="0.25">
      <c r="A619" s="1" t="s">
        <v>52</v>
      </c>
      <c r="B619" s="1" t="s">
        <v>8</v>
      </c>
      <c r="C619" s="3" t="s">
        <v>11</v>
      </c>
      <c r="D619" s="3" t="s">
        <v>11</v>
      </c>
      <c r="E619" s="1">
        <v>2004</v>
      </c>
      <c r="F619" s="5">
        <f>'historic local production'!AB10</f>
        <v>698.71</v>
      </c>
      <c r="I619" t="s">
        <v>258</v>
      </c>
    </row>
    <row r="620" spans="1:9" x14ac:dyDescent="0.25">
      <c r="A620" s="1" t="s">
        <v>52</v>
      </c>
      <c r="B620" s="1" t="s">
        <v>8</v>
      </c>
      <c r="C620" s="3" t="s">
        <v>11</v>
      </c>
      <c r="D620" s="3" t="s">
        <v>11</v>
      </c>
      <c r="E620" s="1">
        <v>2005</v>
      </c>
      <c r="F620" s="5">
        <f>'historic local production'!AC10</f>
        <v>700.5</v>
      </c>
      <c r="I620" t="s">
        <v>258</v>
      </c>
    </row>
    <row r="621" spans="1:9" x14ac:dyDescent="0.25">
      <c r="A621" s="1" t="s">
        <v>52</v>
      </c>
      <c r="B621" s="1" t="s">
        <v>8</v>
      </c>
      <c r="C621" s="3" t="s">
        <v>11</v>
      </c>
      <c r="D621" s="3" t="s">
        <v>11</v>
      </c>
      <c r="E621" s="1">
        <v>2006</v>
      </c>
      <c r="F621" s="5">
        <f>'historic local production'!AD10</f>
        <v>158.9</v>
      </c>
      <c r="I621" t="s">
        <v>258</v>
      </c>
    </row>
    <row r="622" spans="1:9" x14ac:dyDescent="0.25">
      <c r="A622" s="1" t="s">
        <v>52</v>
      </c>
      <c r="B622" s="1" t="s">
        <v>8</v>
      </c>
      <c r="C622" s="3" t="s">
        <v>11</v>
      </c>
      <c r="D622" s="3" t="s">
        <v>11</v>
      </c>
      <c r="E622" s="1">
        <v>2007</v>
      </c>
      <c r="F622" s="5">
        <f>'historic local production'!AE10</f>
        <v>147.88</v>
      </c>
      <c r="I622" t="s">
        <v>258</v>
      </c>
    </row>
    <row r="623" spans="1:9" x14ac:dyDescent="0.25">
      <c r="A623" s="1" t="s">
        <v>52</v>
      </c>
      <c r="B623" s="1" t="s">
        <v>8</v>
      </c>
      <c r="C623" s="3" t="s">
        <v>11</v>
      </c>
      <c r="D623" s="3" t="s">
        <v>11</v>
      </c>
      <c r="E623" s="1">
        <v>2008</v>
      </c>
      <c r="F623" s="5">
        <f>'historic local production'!AF10</f>
        <v>156.24</v>
      </c>
      <c r="I623" t="s">
        <v>258</v>
      </c>
    </row>
    <row r="624" spans="1:9" x14ac:dyDescent="0.25">
      <c r="A624" s="1" t="s">
        <v>52</v>
      </c>
      <c r="B624" s="1" t="s">
        <v>8</v>
      </c>
      <c r="C624" s="3" t="s">
        <v>11</v>
      </c>
      <c r="D624" s="3" t="s">
        <v>11</v>
      </c>
      <c r="E624" s="1">
        <v>2009</v>
      </c>
      <c r="F624" s="5">
        <f>'historic local production'!AG10</f>
        <v>136.84</v>
      </c>
      <c r="I624" t="s">
        <v>258</v>
      </c>
    </row>
    <row r="625" spans="1:9" x14ac:dyDescent="0.25">
      <c r="A625" s="1" t="s">
        <v>52</v>
      </c>
      <c r="B625" s="1" t="s">
        <v>8</v>
      </c>
      <c r="C625" s="3" t="s">
        <v>11</v>
      </c>
      <c r="D625" s="3" t="s">
        <v>11</v>
      </c>
      <c r="E625" s="1">
        <v>2010</v>
      </c>
      <c r="F625" s="5">
        <f>'historic local production'!AH10</f>
        <v>145.82</v>
      </c>
      <c r="I625" t="s">
        <v>258</v>
      </c>
    </row>
    <row r="626" spans="1:9" x14ac:dyDescent="0.25">
      <c r="A626" s="1" t="s">
        <v>52</v>
      </c>
      <c r="B626" s="1" t="s">
        <v>8</v>
      </c>
      <c r="C626" s="3" t="s">
        <v>11</v>
      </c>
      <c r="D626" s="3" t="s">
        <v>11</v>
      </c>
      <c r="E626" s="1">
        <v>2011</v>
      </c>
      <c r="F626" s="5">
        <f>'historic local production'!AI10</f>
        <v>132.76</v>
      </c>
      <c r="I626" t="s">
        <v>258</v>
      </c>
    </row>
    <row r="627" spans="1:9" x14ac:dyDescent="0.25">
      <c r="A627" s="1" t="s">
        <v>52</v>
      </c>
      <c r="B627" s="1" t="s">
        <v>8</v>
      </c>
      <c r="C627" s="3" t="s">
        <v>11</v>
      </c>
      <c r="D627" s="3" t="s">
        <v>11</v>
      </c>
      <c r="E627" s="1">
        <v>2012</v>
      </c>
      <c r="F627" s="5">
        <f>'historic local production'!AJ10</f>
        <v>126.8</v>
      </c>
      <c r="I627" t="s">
        <v>258</v>
      </c>
    </row>
    <row r="628" spans="1:9" x14ac:dyDescent="0.25">
      <c r="A628" s="1" t="s">
        <v>52</v>
      </c>
      <c r="B628" s="1" t="s">
        <v>8</v>
      </c>
      <c r="C628" s="3" t="s">
        <v>11</v>
      </c>
      <c r="D628" s="3" t="s">
        <v>11</v>
      </c>
      <c r="E628" s="1">
        <v>2013</v>
      </c>
      <c r="F628" s="5">
        <f>'historic local production'!AK10</f>
        <v>150.35</v>
      </c>
      <c r="I628" t="s">
        <v>258</v>
      </c>
    </row>
    <row r="629" spans="1:9" x14ac:dyDescent="0.25">
      <c r="A629" s="1" t="s">
        <v>52</v>
      </c>
      <c r="B629" s="1" t="s">
        <v>8</v>
      </c>
      <c r="C629" s="3" t="s">
        <v>11</v>
      </c>
      <c r="D629" s="3" t="s">
        <v>11</v>
      </c>
      <c r="E629" s="1">
        <v>2014</v>
      </c>
      <c r="F629" s="5">
        <f>'historic local production'!AL10</f>
        <v>154.63999999999999</v>
      </c>
      <c r="I629" t="s">
        <v>258</v>
      </c>
    </row>
    <row r="630" spans="1:9" x14ac:dyDescent="0.25">
      <c r="A630" s="1" t="s">
        <v>52</v>
      </c>
      <c r="B630" s="1" t="s">
        <v>8</v>
      </c>
      <c r="C630" s="3" t="s">
        <v>11</v>
      </c>
      <c r="D630" s="3" t="s">
        <v>11</v>
      </c>
      <c r="E630" s="1">
        <v>2015</v>
      </c>
      <c r="F630" s="5">
        <f>'historic local production'!AM10</f>
        <v>161.29</v>
      </c>
      <c r="I630" t="s">
        <v>258</v>
      </c>
    </row>
    <row r="631" spans="1:9" x14ac:dyDescent="0.25">
      <c r="A631" s="1" t="s">
        <v>52</v>
      </c>
      <c r="B631" s="1" t="s">
        <v>8</v>
      </c>
      <c r="C631" s="3" t="s">
        <v>11</v>
      </c>
      <c r="D631" s="3" t="s">
        <v>11</v>
      </c>
      <c r="E631" s="1">
        <v>2016</v>
      </c>
      <c r="F631" s="5">
        <f>'historic local production'!AN10</f>
        <v>168.55</v>
      </c>
      <c r="I631" t="s">
        <v>258</v>
      </c>
    </row>
    <row r="632" spans="1:9" x14ac:dyDescent="0.25">
      <c r="A632" s="1" t="s">
        <v>52</v>
      </c>
      <c r="B632" s="1" t="s">
        <v>8</v>
      </c>
      <c r="C632" s="3" t="s">
        <v>11</v>
      </c>
      <c r="D632" s="3" t="s">
        <v>11</v>
      </c>
      <c r="E632" s="1">
        <v>2017</v>
      </c>
      <c r="F632" s="5">
        <f>'historic local production'!AO10</f>
        <v>160.88999999999999</v>
      </c>
      <c r="I632" t="s">
        <v>258</v>
      </c>
    </row>
    <row r="633" spans="1:9" x14ac:dyDescent="0.25">
      <c r="A633" s="1" t="s">
        <v>52</v>
      </c>
      <c r="B633" s="1" t="s">
        <v>8</v>
      </c>
      <c r="C633" s="3" t="s">
        <v>11</v>
      </c>
      <c r="D633" s="3" t="s">
        <v>11</v>
      </c>
      <c r="E633" s="1">
        <v>2019</v>
      </c>
      <c r="F633" s="5">
        <f>'historic local production'!AQ10</f>
        <v>87.15</v>
      </c>
      <c r="I633" t="s">
        <v>258</v>
      </c>
    </row>
    <row r="634" spans="1:9" x14ac:dyDescent="0.25">
      <c r="A634" s="1" t="s">
        <v>52</v>
      </c>
      <c r="B634" s="1" t="s">
        <v>8</v>
      </c>
      <c r="C634" s="3" t="s">
        <v>11</v>
      </c>
      <c r="D634" s="3" t="s">
        <v>11</v>
      </c>
      <c r="E634" s="1">
        <v>2020</v>
      </c>
      <c r="F634" s="5">
        <f>'historic local production'!AR10</f>
        <v>84.23</v>
      </c>
      <c r="I634" t="s">
        <v>258</v>
      </c>
    </row>
    <row r="635" spans="1:9" x14ac:dyDescent="0.25">
      <c r="A635" s="1" t="s">
        <v>52</v>
      </c>
      <c r="B635" s="1" t="s">
        <v>8</v>
      </c>
      <c r="C635" s="3" t="s">
        <v>11</v>
      </c>
      <c r="D635" s="3" t="s">
        <v>11</v>
      </c>
      <c r="E635" s="1">
        <v>2021</v>
      </c>
      <c r="F635" s="5">
        <f>'historic local production'!AS10</f>
        <v>85.79</v>
      </c>
      <c r="I635" t="s">
        <v>258</v>
      </c>
    </row>
    <row r="636" spans="1:9" x14ac:dyDescent="0.25">
      <c r="A636" s="1" t="s">
        <v>8</v>
      </c>
      <c r="B636" s="3" t="s">
        <v>314</v>
      </c>
      <c r="C636" s="3" t="s">
        <v>12</v>
      </c>
      <c r="D636" s="3" t="s">
        <v>12</v>
      </c>
      <c r="E636" s="3">
        <v>2018</v>
      </c>
      <c r="F636" s="6">
        <f>'Food consumption'!B11</f>
        <v>27847.496600000002</v>
      </c>
      <c r="I636" t="s">
        <v>257</v>
      </c>
    </row>
    <row r="637" spans="1:9" ht="17.25" x14ac:dyDescent="0.3">
      <c r="A637" s="1" t="s">
        <v>8</v>
      </c>
      <c r="B637" s="3" t="s">
        <v>314</v>
      </c>
      <c r="C637" s="3" t="s">
        <v>14</v>
      </c>
      <c r="D637" s="58" t="s">
        <v>14</v>
      </c>
      <c r="E637" s="3">
        <v>2018</v>
      </c>
      <c r="F637" s="6">
        <f>'Food consumption'!B4</f>
        <v>986054.53870000003</v>
      </c>
      <c r="I637" t="s">
        <v>257</v>
      </c>
    </row>
    <row r="638" spans="1:9" ht="17.25" x14ac:dyDescent="0.3">
      <c r="A638" s="1" t="s">
        <v>52</v>
      </c>
      <c r="B638" s="1" t="s">
        <v>8</v>
      </c>
      <c r="C638" s="3" t="s">
        <v>301</v>
      </c>
      <c r="D638" s="58" t="s">
        <v>14</v>
      </c>
      <c r="E638" s="3">
        <v>2018</v>
      </c>
      <c r="F638" s="4">
        <f>'historic local production'!AP33</f>
        <v>17.37</v>
      </c>
      <c r="I638" t="s">
        <v>257</v>
      </c>
    </row>
    <row r="639" spans="1:9" ht="17.25" x14ac:dyDescent="0.3">
      <c r="A639" s="1" t="s">
        <v>52</v>
      </c>
      <c r="B639" s="1" t="s">
        <v>8</v>
      </c>
      <c r="C639" s="3" t="s">
        <v>55</v>
      </c>
      <c r="D639" s="58" t="s">
        <v>14</v>
      </c>
      <c r="E639" s="3">
        <v>2018</v>
      </c>
      <c r="F639" s="4">
        <f>'historic local production'!AP35</f>
        <v>27.59</v>
      </c>
      <c r="I639" t="s">
        <v>257</v>
      </c>
    </row>
    <row r="640" spans="1:9" ht="17.25" x14ac:dyDescent="0.3">
      <c r="A640" s="1" t="s">
        <v>52</v>
      </c>
      <c r="B640" s="1" t="s">
        <v>8</v>
      </c>
      <c r="C640" s="3" t="s">
        <v>56</v>
      </c>
      <c r="D640" s="58" t="s">
        <v>14</v>
      </c>
      <c r="E640" s="3">
        <v>2018</v>
      </c>
      <c r="F640" s="4">
        <f>'historic local production'!AP40</f>
        <v>160.30000000000001</v>
      </c>
      <c r="I640" t="s">
        <v>257</v>
      </c>
    </row>
    <row r="641" spans="1:9" ht="17.25" x14ac:dyDescent="0.3">
      <c r="A641" s="1" t="s">
        <v>52</v>
      </c>
      <c r="B641" s="1" t="s">
        <v>8</v>
      </c>
      <c r="C641" s="3" t="s">
        <v>57</v>
      </c>
      <c r="D641" s="58" t="s">
        <v>14</v>
      </c>
      <c r="E641" s="3">
        <v>2018</v>
      </c>
      <c r="F641" s="4">
        <f>'historic local production'!AP43</f>
        <v>177.51</v>
      </c>
      <c r="I641" t="s">
        <v>257</v>
      </c>
    </row>
    <row r="642" spans="1:9" ht="17.25" x14ac:dyDescent="0.3">
      <c r="A642" s="1" t="s">
        <v>52</v>
      </c>
      <c r="B642" s="1" t="s">
        <v>8</v>
      </c>
      <c r="C642" s="3" t="s">
        <v>70</v>
      </c>
      <c r="D642" s="58" t="s">
        <v>14</v>
      </c>
      <c r="E642" s="3">
        <v>2018</v>
      </c>
      <c r="F642" s="4">
        <f>'historic local production'!AP47</f>
        <v>8.94</v>
      </c>
      <c r="I642" t="s">
        <v>257</v>
      </c>
    </row>
    <row r="643" spans="1:9" ht="17.25" x14ac:dyDescent="0.3">
      <c r="A643" s="1" t="s">
        <v>52</v>
      </c>
      <c r="B643" s="1" t="s">
        <v>8</v>
      </c>
      <c r="C643" s="3" t="s">
        <v>305</v>
      </c>
      <c r="D643" s="58" t="s">
        <v>14</v>
      </c>
      <c r="E643" s="3">
        <v>2018</v>
      </c>
      <c r="F643" s="4">
        <f>'historic local production'!AP49</f>
        <v>0</v>
      </c>
      <c r="I643" t="s">
        <v>257</v>
      </c>
    </row>
    <row r="644" spans="1:9" ht="17.25" x14ac:dyDescent="0.3">
      <c r="A644" s="1" t="s">
        <v>52</v>
      </c>
      <c r="B644" s="1" t="s">
        <v>8</v>
      </c>
      <c r="C644" s="1" t="s">
        <v>76</v>
      </c>
      <c r="D644" s="58" t="s">
        <v>14</v>
      </c>
      <c r="E644" s="3">
        <v>2018</v>
      </c>
      <c r="F644" s="4">
        <f>'historic local production'!AP52</f>
        <v>94.89</v>
      </c>
      <c r="I644" t="s">
        <v>257</v>
      </c>
    </row>
    <row r="645" spans="1:9" ht="17.25" x14ac:dyDescent="0.3">
      <c r="A645" s="1" t="s">
        <v>52</v>
      </c>
      <c r="B645" s="1" t="s">
        <v>8</v>
      </c>
      <c r="C645" s="1" t="s">
        <v>62</v>
      </c>
      <c r="D645" s="58" t="s">
        <v>14</v>
      </c>
      <c r="E645" s="3">
        <v>2018</v>
      </c>
      <c r="F645" s="4">
        <f>'historic local production'!AP57</f>
        <v>867.19</v>
      </c>
      <c r="I645" t="s">
        <v>257</v>
      </c>
    </row>
    <row r="646" spans="1:9" ht="17.25" x14ac:dyDescent="0.3">
      <c r="A646" s="1" t="s">
        <v>52</v>
      </c>
      <c r="B646" s="1" t="s">
        <v>8</v>
      </c>
      <c r="C646" s="1" t="s">
        <v>310</v>
      </c>
      <c r="D646" s="58" t="s">
        <v>14</v>
      </c>
      <c r="E646" s="3">
        <v>2018</v>
      </c>
      <c r="F646" s="4">
        <f>'historic local production'!AP58</f>
        <v>22.62</v>
      </c>
      <c r="I646" t="s">
        <v>257</v>
      </c>
    </row>
    <row r="647" spans="1:9" ht="17.25" x14ac:dyDescent="0.3">
      <c r="A647" s="1" t="s">
        <v>52</v>
      </c>
      <c r="B647" s="1" t="s">
        <v>8</v>
      </c>
      <c r="C647" s="1" t="s">
        <v>63</v>
      </c>
      <c r="D647" s="58" t="s">
        <v>14</v>
      </c>
      <c r="E647" s="3">
        <v>2018</v>
      </c>
      <c r="F647" s="4">
        <f>'historic local production'!AP62</f>
        <v>340.82</v>
      </c>
      <c r="I647" t="s">
        <v>257</v>
      </c>
    </row>
    <row r="648" spans="1:9" ht="17.25" x14ac:dyDescent="0.3">
      <c r="A648" s="1" t="s">
        <v>52</v>
      </c>
      <c r="B648" s="1" t="s">
        <v>8</v>
      </c>
      <c r="C648" s="1" t="s">
        <v>64</v>
      </c>
      <c r="D648" s="58" t="s">
        <v>14</v>
      </c>
      <c r="E648" s="3">
        <v>2018</v>
      </c>
      <c r="F648" s="4">
        <f>'historic local production'!AP65</f>
        <v>44.57</v>
      </c>
      <c r="I648" t="s">
        <v>257</v>
      </c>
    </row>
    <row r="649" spans="1:9" ht="17.25" x14ac:dyDescent="0.3">
      <c r="A649" s="1" t="s">
        <v>52</v>
      </c>
      <c r="B649" s="1" t="s">
        <v>8</v>
      </c>
      <c r="C649" s="1" t="s">
        <v>65</v>
      </c>
      <c r="D649" s="58" t="s">
        <v>14</v>
      </c>
      <c r="E649" s="3">
        <v>2018</v>
      </c>
      <c r="F649" s="4">
        <f>'historic local production'!AP70</f>
        <v>15.81</v>
      </c>
      <c r="I649" t="s">
        <v>257</v>
      </c>
    </row>
    <row r="650" spans="1:9" ht="17.25" x14ac:dyDescent="0.3">
      <c r="A650" s="1" t="s">
        <v>52</v>
      </c>
      <c r="B650" s="1" t="s">
        <v>8</v>
      </c>
      <c r="C650" s="3" t="s">
        <v>301</v>
      </c>
      <c r="D650" s="58" t="s">
        <v>14</v>
      </c>
      <c r="E650" s="1">
        <v>1980</v>
      </c>
      <c r="F650" s="35">
        <f>'historic local production'!D33</f>
        <v>675</v>
      </c>
      <c r="I650" t="s">
        <v>258</v>
      </c>
    </row>
    <row r="651" spans="1:9" ht="17.25" x14ac:dyDescent="0.3">
      <c r="A651" s="1" t="s">
        <v>52</v>
      </c>
      <c r="B651" s="1" t="s">
        <v>8</v>
      </c>
      <c r="C651" s="3" t="s">
        <v>55</v>
      </c>
      <c r="D651" s="58" t="s">
        <v>14</v>
      </c>
      <c r="E651" s="1">
        <v>1980</v>
      </c>
      <c r="F651" s="35">
        <f>'historic local production'!D35</f>
        <v>360</v>
      </c>
      <c r="I651" t="s">
        <v>258</v>
      </c>
    </row>
    <row r="652" spans="1:9" ht="17.25" x14ac:dyDescent="0.3">
      <c r="A652" s="1" t="s">
        <v>52</v>
      </c>
      <c r="B652" s="1" t="s">
        <v>8</v>
      </c>
      <c r="C652" s="3" t="s">
        <v>56</v>
      </c>
      <c r="D652" s="58" t="s">
        <v>14</v>
      </c>
      <c r="E652" s="1">
        <v>1980</v>
      </c>
      <c r="F652" s="35">
        <f>'historic local production'!D40</f>
        <v>0</v>
      </c>
      <c r="I652" t="s">
        <v>258</v>
      </c>
    </row>
    <row r="653" spans="1:9" ht="17.25" x14ac:dyDescent="0.3">
      <c r="A653" s="1" t="s">
        <v>52</v>
      </c>
      <c r="B653" s="1" t="s">
        <v>8</v>
      </c>
      <c r="C653" s="3" t="s">
        <v>57</v>
      </c>
      <c r="D653" s="58" t="s">
        <v>14</v>
      </c>
      <c r="E653" s="1">
        <v>1980</v>
      </c>
      <c r="F653" s="35">
        <f>'historic local production'!D43</f>
        <v>480</v>
      </c>
      <c r="I653" t="s">
        <v>258</v>
      </c>
    </row>
    <row r="654" spans="1:9" ht="17.25" x14ac:dyDescent="0.3">
      <c r="A654" s="1" t="s">
        <v>52</v>
      </c>
      <c r="B654" s="1" t="s">
        <v>8</v>
      </c>
      <c r="C654" s="3" t="s">
        <v>70</v>
      </c>
      <c r="D654" s="58" t="s">
        <v>14</v>
      </c>
      <c r="E654" s="1">
        <v>1980</v>
      </c>
      <c r="F654" s="35">
        <f>'historic local production'!D47</f>
        <v>0</v>
      </c>
      <c r="I654" t="s">
        <v>258</v>
      </c>
    </row>
    <row r="655" spans="1:9" ht="17.25" x14ac:dyDescent="0.3">
      <c r="A655" s="1" t="s">
        <v>52</v>
      </c>
      <c r="B655" s="1" t="s">
        <v>8</v>
      </c>
      <c r="C655" s="3" t="s">
        <v>305</v>
      </c>
      <c r="D655" s="58" t="s">
        <v>14</v>
      </c>
      <c r="E655" s="1">
        <v>1980</v>
      </c>
      <c r="F655" s="35">
        <f>'historic local production'!D49</f>
        <v>0</v>
      </c>
      <c r="I655" t="s">
        <v>258</v>
      </c>
    </row>
    <row r="656" spans="1:9" ht="17.25" x14ac:dyDescent="0.3">
      <c r="A656" s="1" t="s">
        <v>52</v>
      </c>
      <c r="B656" s="1" t="s">
        <v>8</v>
      </c>
      <c r="C656" s="1" t="s">
        <v>76</v>
      </c>
      <c r="D656" s="58" t="s">
        <v>14</v>
      </c>
      <c r="E656" s="1">
        <v>1980</v>
      </c>
      <c r="F656" s="35">
        <f>'historic local production'!D52</f>
        <v>675</v>
      </c>
      <c r="I656" t="s">
        <v>258</v>
      </c>
    </row>
    <row r="657" spans="1:9" ht="17.25" x14ac:dyDescent="0.3">
      <c r="A657" s="1" t="s">
        <v>52</v>
      </c>
      <c r="B657" s="1" t="s">
        <v>8</v>
      </c>
      <c r="C657" s="1" t="s">
        <v>62</v>
      </c>
      <c r="D657" s="58" t="s">
        <v>14</v>
      </c>
      <c r="E657" s="1">
        <v>1980</v>
      </c>
      <c r="F657" s="35">
        <f>'historic local production'!D57</f>
        <v>405</v>
      </c>
      <c r="I657" t="s">
        <v>258</v>
      </c>
    </row>
    <row r="658" spans="1:9" ht="17.25" x14ac:dyDescent="0.3">
      <c r="A658" s="1" t="s">
        <v>52</v>
      </c>
      <c r="B658" s="1" t="s">
        <v>8</v>
      </c>
      <c r="C658" s="1" t="s">
        <v>310</v>
      </c>
      <c r="D658" s="58" t="s">
        <v>14</v>
      </c>
      <c r="E658" s="1">
        <v>1980</v>
      </c>
      <c r="F658" s="35">
        <f>'historic local production'!D58</f>
        <v>225</v>
      </c>
      <c r="I658" t="s">
        <v>258</v>
      </c>
    </row>
    <row r="659" spans="1:9" ht="17.25" x14ac:dyDescent="0.3">
      <c r="A659" s="1" t="s">
        <v>52</v>
      </c>
      <c r="B659" s="1" t="s">
        <v>8</v>
      </c>
      <c r="C659" s="1" t="s">
        <v>63</v>
      </c>
      <c r="D659" s="58" t="s">
        <v>14</v>
      </c>
      <c r="E659" s="1">
        <v>1980</v>
      </c>
      <c r="F659" s="35">
        <f>'historic local production'!D62</f>
        <v>600</v>
      </c>
      <c r="I659" t="s">
        <v>258</v>
      </c>
    </row>
    <row r="660" spans="1:9" ht="17.25" x14ac:dyDescent="0.3">
      <c r="A660" s="1" t="s">
        <v>52</v>
      </c>
      <c r="B660" s="1" t="s">
        <v>8</v>
      </c>
      <c r="C660" s="1" t="s">
        <v>64</v>
      </c>
      <c r="D660" s="58" t="s">
        <v>14</v>
      </c>
      <c r="E660" s="1">
        <v>1980</v>
      </c>
      <c r="F660" s="35">
        <f>'historic local production'!D65</f>
        <v>675</v>
      </c>
      <c r="I660" t="s">
        <v>258</v>
      </c>
    </row>
    <row r="661" spans="1:9" ht="17.25" x14ac:dyDescent="0.3">
      <c r="A661" s="1" t="s">
        <v>52</v>
      </c>
      <c r="B661" s="1" t="s">
        <v>8</v>
      </c>
      <c r="C661" s="1" t="s">
        <v>65</v>
      </c>
      <c r="D661" s="58" t="s">
        <v>14</v>
      </c>
      <c r="E661" s="1">
        <v>1980</v>
      </c>
      <c r="F661" s="35">
        <f>'historic local production'!D70</f>
        <v>0</v>
      </c>
      <c r="I661" t="s">
        <v>258</v>
      </c>
    </row>
    <row r="662" spans="1:9" ht="17.25" x14ac:dyDescent="0.3">
      <c r="A662" s="1" t="s">
        <v>52</v>
      </c>
      <c r="B662" s="1" t="s">
        <v>8</v>
      </c>
      <c r="C662" s="3" t="s">
        <v>301</v>
      </c>
      <c r="D662" s="58" t="s">
        <v>14</v>
      </c>
      <c r="E662" s="1">
        <v>1981</v>
      </c>
      <c r="F662" s="5">
        <f>'historic local production'!E33</f>
        <v>300</v>
      </c>
      <c r="I662" t="s">
        <v>258</v>
      </c>
    </row>
    <row r="663" spans="1:9" ht="17.25" x14ac:dyDescent="0.3">
      <c r="A663" s="1" t="s">
        <v>52</v>
      </c>
      <c r="B663" s="1" t="s">
        <v>8</v>
      </c>
      <c r="C663" s="3" t="s">
        <v>55</v>
      </c>
      <c r="D663" s="58" t="s">
        <v>14</v>
      </c>
      <c r="E663" s="1">
        <v>1981</v>
      </c>
      <c r="F663" s="5">
        <f>'historic local production'!E35</f>
        <v>150</v>
      </c>
      <c r="I663" t="s">
        <v>258</v>
      </c>
    </row>
    <row r="664" spans="1:9" ht="17.25" x14ac:dyDescent="0.3">
      <c r="A664" s="1" t="s">
        <v>52</v>
      </c>
      <c r="B664" s="1" t="s">
        <v>8</v>
      </c>
      <c r="C664" s="3" t="s">
        <v>56</v>
      </c>
      <c r="D664" s="58" t="s">
        <v>14</v>
      </c>
      <c r="E664" s="1">
        <v>1981</v>
      </c>
      <c r="F664" s="5">
        <f>'historic local production'!E40</f>
        <v>0</v>
      </c>
      <c r="I664" t="s">
        <v>258</v>
      </c>
    </row>
    <row r="665" spans="1:9" ht="17.25" x14ac:dyDescent="0.3">
      <c r="A665" s="1" t="s">
        <v>52</v>
      </c>
      <c r="B665" s="1" t="s">
        <v>8</v>
      </c>
      <c r="C665" s="3" t="s">
        <v>57</v>
      </c>
      <c r="D665" s="58" t="s">
        <v>14</v>
      </c>
      <c r="E665" s="1">
        <v>1981</v>
      </c>
      <c r="F665" s="5">
        <f>'historic local production'!E43</f>
        <v>250</v>
      </c>
      <c r="I665" t="s">
        <v>258</v>
      </c>
    </row>
    <row r="666" spans="1:9" ht="17.25" x14ac:dyDescent="0.3">
      <c r="A666" s="1" t="s">
        <v>52</v>
      </c>
      <c r="B666" s="1" t="s">
        <v>8</v>
      </c>
      <c r="C666" s="3" t="s">
        <v>70</v>
      </c>
      <c r="D666" s="58" t="s">
        <v>14</v>
      </c>
      <c r="E666" s="1">
        <v>1981</v>
      </c>
      <c r="F666" s="5">
        <f>'historic local production'!E47</f>
        <v>0</v>
      </c>
      <c r="I666" t="s">
        <v>258</v>
      </c>
    </row>
    <row r="667" spans="1:9" ht="17.25" x14ac:dyDescent="0.3">
      <c r="A667" s="1" t="s">
        <v>52</v>
      </c>
      <c r="B667" s="1" t="s">
        <v>8</v>
      </c>
      <c r="C667" s="3" t="s">
        <v>305</v>
      </c>
      <c r="D667" s="58" t="s">
        <v>14</v>
      </c>
      <c r="E667" s="1">
        <v>1981</v>
      </c>
      <c r="F667" s="5">
        <f>'historic local production'!E49</f>
        <v>0</v>
      </c>
      <c r="I667" t="s">
        <v>258</v>
      </c>
    </row>
    <row r="668" spans="1:9" ht="17.25" x14ac:dyDescent="0.3">
      <c r="A668" s="1" t="s">
        <v>52</v>
      </c>
      <c r="B668" s="1" t="s">
        <v>8</v>
      </c>
      <c r="C668" s="1" t="s">
        <v>76</v>
      </c>
      <c r="D668" s="58" t="s">
        <v>14</v>
      </c>
      <c r="E668" s="1">
        <v>1981</v>
      </c>
      <c r="F668" s="5">
        <f>'historic local production'!E52</f>
        <v>25</v>
      </c>
      <c r="I668" t="s">
        <v>258</v>
      </c>
    </row>
    <row r="669" spans="1:9" ht="17.25" x14ac:dyDescent="0.3">
      <c r="A669" s="1" t="s">
        <v>52</v>
      </c>
      <c r="B669" s="1" t="s">
        <v>8</v>
      </c>
      <c r="C669" s="1" t="s">
        <v>62</v>
      </c>
      <c r="D669" s="58" t="s">
        <v>14</v>
      </c>
      <c r="E669" s="1">
        <v>1981</v>
      </c>
      <c r="F669" s="5">
        <f>'historic local production'!E57</f>
        <v>184</v>
      </c>
      <c r="I669" t="s">
        <v>258</v>
      </c>
    </row>
    <row r="670" spans="1:9" ht="17.25" x14ac:dyDescent="0.3">
      <c r="A670" s="1" t="s">
        <v>52</v>
      </c>
      <c r="B670" s="1" t="s">
        <v>8</v>
      </c>
      <c r="C670" s="1" t="s">
        <v>310</v>
      </c>
      <c r="D670" s="58" t="s">
        <v>14</v>
      </c>
      <c r="E670" s="1">
        <v>1981</v>
      </c>
      <c r="F670" s="5">
        <f>'historic local production'!E58</f>
        <v>50</v>
      </c>
      <c r="I670" t="s">
        <v>258</v>
      </c>
    </row>
    <row r="671" spans="1:9" ht="17.25" x14ac:dyDescent="0.3">
      <c r="A671" s="1" t="s">
        <v>52</v>
      </c>
      <c r="B671" s="1" t="s">
        <v>8</v>
      </c>
      <c r="C671" s="1" t="s">
        <v>63</v>
      </c>
      <c r="D671" s="58" t="s">
        <v>14</v>
      </c>
      <c r="E671" s="1">
        <v>1981</v>
      </c>
      <c r="F671" s="5">
        <f>'historic local production'!E62</f>
        <v>368</v>
      </c>
      <c r="I671" t="s">
        <v>258</v>
      </c>
    </row>
    <row r="672" spans="1:9" ht="17.25" x14ac:dyDescent="0.3">
      <c r="A672" s="1" t="s">
        <v>52</v>
      </c>
      <c r="B672" s="1" t="s">
        <v>8</v>
      </c>
      <c r="C672" s="1" t="s">
        <v>64</v>
      </c>
      <c r="D672" s="58" t="s">
        <v>14</v>
      </c>
      <c r="E672" s="1">
        <v>1981</v>
      </c>
      <c r="F672" s="5">
        <f>'historic local production'!E65</f>
        <v>375</v>
      </c>
      <c r="I672" t="s">
        <v>258</v>
      </c>
    </row>
    <row r="673" spans="1:9" ht="17.25" x14ac:dyDescent="0.3">
      <c r="A673" s="1" t="s">
        <v>52</v>
      </c>
      <c r="B673" s="1" t="s">
        <v>8</v>
      </c>
      <c r="C673" s="1" t="s">
        <v>65</v>
      </c>
      <c r="D673" s="58" t="s">
        <v>14</v>
      </c>
      <c r="E673" s="1">
        <v>1981</v>
      </c>
      <c r="F673" s="5">
        <f>'historic local production'!E70</f>
        <v>0</v>
      </c>
      <c r="I673" t="s">
        <v>258</v>
      </c>
    </row>
    <row r="674" spans="1:9" ht="17.25" x14ac:dyDescent="0.3">
      <c r="A674" s="1" t="s">
        <v>52</v>
      </c>
      <c r="B674" s="1" t="s">
        <v>8</v>
      </c>
      <c r="C674" s="3" t="s">
        <v>301</v>
      </c>
      <c r="D674" s="58" t="s">
        <v>14</v>
      </c>
      <c r="E674" s="1">
        <v>1982</v>
      </c>
      <c r="F674" s="5">
        <f>'historic local production'!F33</f>
        <v>300</v>
      </c>
      <c r="I674" t="s">
        <v>258</v>
      </c>
    </row>
    <row r="675" spans="1:9" ht="17.25" x14ac:dyDescent="0.3">
      <c r="A675" s="1" t="s">
        <v>52</v>
      </c>
      <c r="B675" s="1" t="s">
        <v>8</v>
      </c>
      <c r="C675" s="3" t="s">
        <v>55</v>
      </c>
      <c r="D675" s="58" t="s">
        <v>14</v>
      </c>
      <c r="E675" s="1">
        <v>1982</v>
      </c>
      <c r="F675" s="5">
        <f>'historic local production'!F35</f>
        <v>110</v>
      </c>
      <c r="I675" t="s">
        <v>258</v>
      </c>
    </row>
    <row r="676" spans="1:9" ht="17.25" x14ac:dyDescent="0.3">
      <c r="A676" s="1" t="s">
        <v>52</v>
      </c>
      <c r="B676" s="1" t="s">
        <v>8</v>
      </c>
      <c r="C676" s="3" t="s">
        <v>56</v>
      </c>
      <c r="D676" s="58" t="s">
        <v>14</v>
      </c>
      <c r="E676" s="1">
        <v>1982</v>
      </c>
      <c r="F676" s="5">
        <f>'historic local production'!F40</f>
        <v>72</v>
      </c>
      <c r="I676" t="s">
        <v>258</v>
      </c>
    </row>
    <row r="677" spans="1:9" ht="17.25" x14ac:dyDescent="0.3">
      <c r="A677" s="1" t="s">
        <v>52</v>
      </c>
      <c r="B677" s="1" t="s">
        <v>8</v>
      </c>
      <c r="C677" s="3" t="s">
        <v>57</v>
      </c>
      <c r="D677" s="58" t="s">
        <v>14</v>
      </c>
      <c r="E677" s="1">
        <v>1982</v>
      </c>
      <c r="F677" s="5">
        <f>'historic local production'!F43</f>
        <v>546</v>
      </c>
      <c r="I677" t="s">
        <v>258</v>
      </c>
    </row>
    <row r="678" spans="1:9" ht="17.25" x14ac:dyDescent="0.3">
      <c r="A678" s="1" t="s">
        <v>52</v>
      </c>
      <c r="B678" s="1" t="s">
        <v>8</v>
      </c>
      <c r="C678" s="3" t="s">
        <v>70</v>
      </c>
      <c r="D678" s="58" t="s">
        <v>14</v>
      </c>
      <c r="E678" s="1">
        <v>1982</v>
      </c>
      <c r="F678" s="5">
        <f>'historic local production'!F47</f>
        <v>0</v>
      </c>
      <c r="I678" t="s">
        <v>258</v>
      </c>
    </row>
    <row r="679" spans="1:9" ht="17.25" x14ac:dyDescent="0.3">
      <c r="A679" s="1" t="s">
        <v>52</v>
      </c>
      <c r="B679" s="1" t="s">
        <v>8</v>
      </c>
      <c r="C679" s="3" t="s">
        <v>305</v>
      </c>
      <c r="D679" s="58" t="s">
        <v>14</v>
      </c>
      <c r="E679" s="1">
        <v>1982</v>
      </c>
      <c r="F679" s="5">
        <f>'historic local production'!F49</f>
        <v>0</v>
      </c>
      <c r="I679" t="s">
        <v>258</v>
      </c>
    </row>
    <row r="680" spans="1:9" ht="17.25" x14ac:dyDescent="0.3">
      <c r="A680" s="1" t="s">
        <v>52</v>
      </c>
      <c r="B680" s="1" t="s">
        <v>8</v>
      </c>
      <c r="C680" s="1" t="s">
        <v>76</v>
      </c>
      <c r="D680" s="58" t="s">
        <v>14</v>
      </c>
      <c r="E680" s="1">
        <v>1982</v>
      </c>
      <c r="F680" s="5">
        <f>'historic local production'!F52</f>
        <v>29</v>
      </c>
      <c r="I680" t="s">
        <v>258</v>
      </c>
    </row>
    <row r="681" spans="1:9" ht="17.25" x14ac:dyDescent="0.3">
      <c r="A681" s="1" t="s">
        <v>52</v>
      </c>
      <c r="B681" s="1" t="s">
        <v>8</v>
      </c>
      <c r="C681" s="1" t="s">
        <v>62</v>
      </c>
      <c r="D681" s="58" t="s">
        <v>14</v>
      </c>
      <c r="E681" s="1">
        <v>1982</v>
      </c>
      <c r="F681" s="5">
        <f>'historic local production'!F57</f>
        <v>368</v>
      </c>
      <c r="I681" t="s">
        <v>258</v>
      </c>
    </row>
    <row r="682" spans="1:9" ht="17.25" x14ac:dyDescent="0.3">
      <c r="A682" s="1" t="s">
        <v>52</v>
      </c>
      <c r="B682" s="1" t="s">
        <v>8</v>
      </c>
      <c r="C682" s="1" t="s">
        <v>310</v>
      </c>
      <c r="D682" s="58" t="s">
        <v>14</v>
      </c>
      <c r="E682" s="1">
        <v>1982</v>
      </c>
      <c r="F682" s="5">
        <f>'historic local production'!F58</f>
        <v>280</v>
      </c>
      <c r="I682" t="s">
        <v>258</v>
      </c>
    </row>
    <row r="683" spans="1:9" ht="17.25" x14ac:dyDescent="0.3">
      <c r="A683" s="1" t="s">
        <v>52</v>
      </c>
      <c r="B683" s="1" t="s">
        <v>8</v>
      </c>
      <c r="C683" s="1" t="s">
        <v>63</v>
      </c>
      <c r="D683" s="58" t="s">
        <v>14</v>
      </c>
      <c r="E683" s="1">
        <v>1982</v>
      </c>
      <c r="F683" s="5">
        <f>'historic local production'!F62</f>
        <v>840</v>
      </c>
      <c r="I683" t="s">
        <v>258</v>
      </c>
    </row>
    <row r="684" spans="1:9" ht="17.25" x14ac:dyDescent="0.3">
      <c r="A684" s="1" t="s">
        <v>52</v>
      </c>
      <c r="B684" s="1" t="s">
        <v>8</v>
      </c>
      <c r="C684" s="1" t="s">
        <v>64</v>
      </c>
      <c r="D684" s="58" t="s">
        <v>14</v>
      </c>
      <c r="E684" s="1">
        <v>1982</v>
      </c>
      <c r="F684" s="5">
        <f>'historic local production'!F65</f>
        <v>375</v>
      </c>
      <c r="I684" t="s">
        <v>258</v>
      </c>
    </row>
    <row r="685" spans="1:9" ht="17.25" x14ac:dyDescent="0.3">
      <c r="A685" s="1" t="s">
        <v>52</v>
      </c>
      <c r="B685" s="1" t="s">
        <v>8</v>
      </c>
      <c r="C685" s="1" t="s">
        <v>65</v>
      </c>
      <c r="D685" s="58" t="s">
        <v>14</v>
      </c>
      <c r="E685" s="1">
        <v>1982</v>
      </c>
      <c r="F685" s="5">
        <f>'historic local production'!F70</f>
        <v>0</v>
      </c>
      <c r="I685" t="s">
        <v>258</v>
      </c>
    </row>
    <row r="686" spans="1:9" ht="17.25" x14ac:dyDescent="0.3">
      <c r="A686" s="1" t="s">
        <v>52</v>
      </c>
      <c r="B686" s="1" t="s">
        <v>8</v>
      </c>
      <c r="C686" s="3" t="s">
        <v>301</v>
      </c>
      <c r="D686" s="58" t="s">
        <v>14</v>
      </c>
      <c r="E686" s="1">
        <v>1983</v>
      </c>
      <c r="F686" s="5">
        <f>'historic local production'!G33</f>
        <v>356</v>
      </c>
      <c r="I686" t="s">
        <v>258</v>
      </c>
    </row>
    <row r="687" spans="1:9" ht="17.25" x14ac:dyDescent="0.3">
      <c r="A687" s="1" t="s">
        <v>52</v>
      </c>
      <c r="B687" s="1" t="s">
        <v>8</v>
      </c>
      <c r="C687" s="3" t="s">
        <v>55</v>
      </c>
      <c r="D687" s="58" t="s">
        <v>14</v>
      </c>
      <c r="E687" s="1">
        <v>1983</v>
      </c>
      <c r="F687" s="5">
        <f>'historic local production'!G35</f>
        <v>396</v>
      </c>
      <c r="I687" t="s">
        <v>258</v>
      </c>
    </row>
    <row r="688" spans="1:9" ht="17.25" x14ac:dyDescent="0.3">
      <c r="A688" s="1" t="s">
        <v>52</v>
      </c>
      <c r="B688" s="1" t="s">
        <v>8</v>
      </c>
      <c r="C688" s="3" t="s">
        <v>56</v>
      </c>
      <c r="D688" s="58" t="s">
        <v>14</v>
      </c>
      <c r="E688" s="1">
        <v>1983</v>
      </c>
      <c r="F688" s="5">
        <f>'historic local production'!G40</f>
        <v>1089</v>
      </c>
      <c r="I688" t="s">
        <v>258</v>
      </c>
    </row>
    <row r="689" spans="1:9" ht="17.25" x14ac:dyDescent="0.3">
      <c r="A689" s="1" t="s">
        <v>52</v>
      </c>
      <c r="B689" s="1" t="s">
        <v>8</v>
      </c>
      <c r="C689" s="3" t="s">
        <v>57</v>
      </c>
      <c r="D689" s="58" t="s">
        <v>14</v>
      </c>
      <c r="E689" s="1">
        <v>1983</v>
      </c>
      <c r="F689" s="5">
        <f>'historic local production'!G43</f>
        <v>1423</v>
      </c>
      <c r="I689" t="s">
        <v>258</v>
      </c>
    </row>
    <row r="690" spans="1:9" ht="17.25" x14ac:dyDescent="0.3">
      <c r="A690" s="1" t="s">
        <v>52</v>
      </c>
      <c r="B690" s="1" t="s">
        <v>8</v>
      </c>
      <c r="C690" s="3" t="s">
        <v>70</v>
      </c>
      <c r="D690" s="58" t="s">
        <v>14</v>
      </c>
      <c r="E690" s="1">
        <v>1983</v>
      </c>
      <c r="F690" s="5">
        <f>'historic local production'!G47</f>
        <v>0</v>
      </c>
      <c r="I690" t="s">
        <v>258</v>
      </c>
    </row>
    <row r="691" spans="1:9" ht="17.25" x14ac:dyDescent="0.3">
      <c r="A691" s="1" t="s">
        <v>52</v>
      </c>
      <c r="B691" s="1" t="s">
        <v>8</v>
      </c>
      <c r="C691" s="3" t="s">
        <v>305</v>
      </c>
      <c r="D691" s="58" t="s">
        <v>14</v>
      </c>
      <c r="E691" s="1">
        <v>1983</v>
      </c>
      <c r="F691" s="5">
        <f>'historic local production'!G49</f>
        <v>0</v>
      </c>
      <c r="I691" t="s">
        <v>258</v>
      </c>
    </row>
    <row r="692" spans="1:9" ht="17.25" x14ac:dyDescent="0.3">
      <c r="A692" s="1" t="s">
        <v>52</v>
      </c>
      <c r="B692" s="1" t="s">
        <v>8</v>
      </c>
      <c r="C692" s="1" t="s">
        <v>76</v>
      </c>
      <c r="D692" s="58" t="s">
        <v>14</v>
      </c>
      <c r="E692" s="1">
        <v>1983</v>
      </c>
      <c r="F692" s="5">
        <f>'historic local production'!G52</f>
        <v>489</v>
      </c>
      <c r="I692" t="s">
        <v>258</v>
      </c>
    </row>
    <row r="693" spans="1:9" ht="17.25" x14ac:dyDescent="0.3">
      <c r="A693" s="1" t="s">
        <v>52</v>
      </c>
      <c r="B693" s="1" t="s">
        <v>8</v>
      </c>
      <c r="C693" s="1" t="s">
        <v>62</v>
      </c>
      <c r="D693" s="58" t="s">
        <v>14</v>
      </c>
      <c r="E693" s="1">
        <v>1983</v>
      </c>
      <c r="F693" s="5">
        <f>'historic local production'!G57</f>
        <v>1056</v>
      </c>
      <c r="I693" t="s">
        <v>258</v>
      </c>
    </row>
    <row r="694" spans="1:9" ht="17.25" x14ac:dyDescent="0.3">
      <c r="A694" s="1" t="s">
        <v>52</v>
      </c>
      <c r="B694" s="1" t="s">
        <v>8</v>
      </c>
      <c r="C694" s="1" t="s">
        <v>310</v>
      </c>
      <c r="D694" s="58" t="s">
        <v>14</v>
      </c>
      <c r="E694" s="1">
        <v>1983</v>
      </c>
      <c r="F694" s="5">
        <f>'historic local production'!G58</f>
        <v>422</v>
      </c>
      <c r="I694" t="s">
        <v>258</v>
      </c>
    </row>
    <row r="695" spans="1:9" ht="17.25" x14ac:dyDescent="0.3">
      <c r="A695" s="1" t="s">
        <v>52</v>
      </c>
      <c r="B695" s="1" t="s">
        <v>8</v>
      </c>
      <c r="C695" s="1" t="s">
        <v>63</v>
      </c>
      <c r="D695" s="58" t="s">
        <v>14</v>
      </c>
      <c r="E695" s="1">
        <v>1983</v>
      </c>
      <c r="F695" s="5">
        <f>'historic local production'!G62</f>
        <v>1553</v>
      </c>
      <c r="I695" t="s">
        <v>258</v>
      </c>
    </row>
    <row r="696" spans="1:9" ht="17.25" x14ac:dyDescent="0.3">
      <c r="A696" s="1" t="s">
        <v>52</v>
      </c>
      <c r="B696" s="1" t="s">
        <v>8</v>
      </c>
      <c r="C696" s="1" t="s">
        <v>64</v>
      </c>
      <c r="D696" s="58" t="s">
        <v>14</v>
      </c>
      <c r="E696" s="1">
        <v>1983</v>
      </c>
      <c r="F696" s="5">
        <f>'historic local production'!G65</f>
        <v>63</v>
      </c>
      <c r="I696" t="s">
        <v>258</v>
      </c>
    </row>
    <row r="697" spans="1:9" ht="17.25" x14ac:dyDescent="0.3">
      <c r="A697" s="1" t="s">
        <v>52</v>
      </c>
      <c r="B697" s="1" t="s">
        <v>8</v>
      </c>
      <c r="C697" s="1" t="s">
        <v>65</v>
      </c>
      <c r="D697" s="58" t="s">
        <v>14</v>
      </c>
      <c r="E697" s="1">
        <v>1983</v>
      </c>
      <c r="F697" s="5">
        <f>'historic local production'!G70</f>
        <v>0</v>
      </c>
      <c r="I697" t="s">
        <v>258</v>
      </c>
    </row>
    <row r="698" spans="1:9" ht="17.25" x14ac:dyDescent="0.3">
      <c r="A698" s="1" t="s">
        <v>52</v>
      </c>
      <c r="B698" s="1" t="s">
        <v>8</v>
      </c>
      <c r="C698" s="3" t="s">
        <v>301</v>
      </c>
      <c r="D698" s="58" t="s">
        <v>14</v>
      </c>
      <c r="E698" s="1">
        <v>1984</v>
      </c>
      <c r="F698" s="5">
        <f>'historic local production'!H33</f>
        <v>68</v>
      </c>
      <c r="I698" t="s">
        <v>258</v>
      </c>
    </row>
    <row r="699" spans="1:9" ht="17.25" x14ac:dyDescent="0.3">
      <c r="A699" s="1" t="s">
        <v>52</v>
      </c>
      <c r="B699" s="1" t="s">
        <v>8</v>
      </c>
      <c r="C699" s="3" t="s">
        <v>55</v>
      </c>
      <c r="D699" s="58" t="s">
        <v>14</v>
      </c>
      <c r="E699" s="1">
        <v>1984</v>
      </c>
      <c r="F699" s="5">
        <f>'historic local production'!H35</f>
        <v>88</v>
      </c>
      <c r="I699" t="s">
        <v>258</v>
      </c>
    </row>
    <row r="700" spans="1:9" ht="17.25" x14ac:dyDescent="0.3">
      <c r="A700" s="1" t="s">
        <v>52</v>
      </c>
      <c r="B700" s="1" t="s">
        <v>8</v>
      </c>
      <c r="C700" s="3" t="s">
        <v>56</v>
      </c>
      <c r="D700" s="58" t="s">
        <v>14</v>
      </c>
      <c r="E700" s="1">
        <v>1984</v>
      </c>
      <c r="F700" s="5">
        <f>'historic local production'!H40</f>
        <v>181</v>
      </c>
      <c r="I700" t="s">
        <v>258</v>
      </c>
    </row>
    <row r="701" spans="1:9" ht="17.25" x14ac:dyDescent="0.3">
      <c r="A701" s="1" t="s">
        <v>52</v>
      </c>
      <c r="B701" s="1" t="s">
        <v>8</v>
      </c>
      <c r="C701" s="3" t="s">
        <v>57</v>
      </c>
      <c r="D701" s="58" t="s">
        <v>14</v>
      </c>
      <c r="E701" s="1">
        <v>1984</v>
      </c>
      <c r="F701" s="5">
        <f>'historic local production'!H43</f>
        <v>313</v>
      </c>
      <c r="I701" t="s">
        <v>258</v>
      </c>
    </row>
    <row r="702" spans="1:9" ht="17.25" x14ac:dyDescent="0.3">
      <c r="A702" s="1" t="s">
        <v>52</v>
      </c>
      <c r="B702" s="1" t="s">
        <v>8</v>
      </c>
      <c r="C702" s="3" t="s">
        <v>70</v>
      </c>
      <c r="D702" s="58" t="s">
        <v>14</v>
      </c>
      <c r="E702" s="1">
        <v>1984</v>
      </c>
      <c r="F702" s="5">
        <f>'historic local production'!H47</f>
        <v>0</v>
      </c>
      <c r="I702" t="s">
        <v>258</v>
      </c>
    </row>
    <row r="703" spans="1:9" ht="17.25" x14ac:dyDescent="0.3">
      <c r="A703" s="1" t="s">
        <v>52</v>
      </c>
      <c r="B703" s="1" t="s">
        <v>8</v>
      </c>
      <c r="C703" s="3" t="s">
        <v>305</v>
      </c>
      <c r="D703" s="58" t="s">
        <v>14</v>
      </c>
      <c r="E703" s="1">
        <v>1984</v>
      </c>
      <c r="F703" s="5">
        <f>'historic local production'!H49</f>
        <v>0</v>
      </c>
      <c r="I703" t="s">
        <v>258</v>
      </c>
    </row>
    <row r="704" spans="1:9" ht="17.25" x14ac:dyDescent="0.3">
      <c r="A704" s="1" t="s">
        <v>52</v>
      </c>
      <c r="B704" s="1" t="s">
        <v>8</v>
      </c>
      <c r="C704" s="1" t="s">
        <v>76</v>
      </c>
      <c r="D704" s="58" t="s">
        <v>14</v>
      </c>
      <c r="E704" s="1">
        <v>1984</v>
      </c>
      <c r="F704" s="5">
        <f>'historic local production'!H52</f>
        <v>612</v>
      </c>
      <c r="I704" t="s">
        <v>258</v>
      </c>
    </row>
    <row r="705" spans="1:9" ht="17.25" x14ac:dyDescent="0.3">
      <c r="A705" s="1" t="s">
        <v>52</v>
      </c>
      <c r="B705" s="1" t="s">
        <v>8</v>
      </c>
      <c r="C705" s="1" t="s">
        <v>62</v>
      </c>
      <c r="D705" s="58" t="s">
        <v>14</v>
      </c>
      <c r="E705" s="1">
        <v>1984</v>
      </c>
      <c r="F705" s="5">
        <f>'historic local production'!H57</f>
        <v>586</v>
      </c>
      <c r="I705" t="s">
        <v>258</v>
      </c>
    </row>
    <row r="706" spans="1:9" ht="17.25" x14ac:dyDescent="0.3">
      <c r="A706" s="1" t="s">
        <v>52</v>
      </c>
      <c r="B706" s="1" t="s">
        <v>8</v>
      </c>
      <c r="C706" s="1" t="s">
        <v>310</v>
      </c>
      <c r="D706" s="58" t="s">
        <v>14</v>
      </c>
      <c r="E706" s="1">
        <v>1984</v>
      </c>
      <c r="F706" s="5">
        <f>'historic local production'!H58</f>
        <v>129</v>
      </c>
      <c r="I706" t="s">
        <v>258</v>
      </c>
    </row>
    <row r="707" spans="1:9" ht="17.25" x14ac:dyDescent="0.3">
      <c r="A707" s="1" t="s">
        <v>52</v>
      </c>
      <c r="B707" s="1" t="s">
        <v>8</v>
      </c>
      <c r="C707" s="1" t="s">
        <v>63</v>
      </c>
      <c r="D707" s="58" t="s">
        <v>14</v>
      </c>
      <c r="E707" s="1">
        <v>1984</v>
      </c>
      <c r="F707" s="5">
        <f>'historic local production'!H62</f>
        <v>513</v>
      </c>
      <c r="I707" t="s">
        <v>258</v>
      </c>
    </row>
    <row r="708" spans="1:9" ht="17.25" x14ac:dyDescent="0.3">
      <c r="A708" s="1" t="s">
        <v>52</v>
      </c>
      <c r="B708" s="1" t="s">
        <v>8</v>
      </c>
      <c r="C708" s="1" t="s">
        <v>64</v>
      </c>
      <c r="D708" s="58" t="s">
        <v>14</v>
      </c>
      <c r="E708" s="1">
        <v>1984</v>
      </c>
      <c r="F708" s="5">
        <f>'historic local production'!H65</f>
        <v>32</v>
      </c>
      <c r="I708" t="s">
        <v>258</v>
      </c>
    </row>
    <row r="709" spans="1:9" ht="17.25" x14ac:dyDescent="0.3">
      <c r="A709" s="1" t="s">
        <v>52</v>
      </c>
      <c r="B709" s="1" t="s">
        <v>8</v>
      </c>
      <c r="C709" s="1" t="s">
        <v>65</v>
      </c>
      <c r="D709" s="58" t="s">
        <v>14</v>
      </c>
      <c r="E709" s="1">
        <v>1984</v>
      </c>
      <c r="F709" s="5">
        <f>'historic local production'!H70</f>
        <v>0</v>
      </c>
      <c r="I709" t="s">
        <v>258</v>
      </c>
    </row>
    <row r="710" spans="1:9" ht="17.25" x14ac:dyDescent="0.3">
      <c r="A710" s="1" t="s">
        <v>52</v>
      </c>
      <c r="B710" s="1" t="s">
        <v>8</v>
      </c>
      <c r="C710" s="3" t="s">
        <v>301</v>
      </c>
      <c r="D710" s="58" t="s">
        <v>14</v>
      </c>
      <c r="E710" s="1">
        <v>1985</v>
      </c>
      <c r="F710" s="5">
        <f>'historic local production'!I33</f>
        <v>110</v>
      </c>
      <c r="I710" t="s">
        <v>258</v>
      </c>
    </row>
    <row r="711" spans="1:9" ht="17.25" x14ac:dyDescent="0.3">
      <c r="A711" s="1" t="s">
        <v>52</v>
      </c>
      <c r="B711" s="1" t="s">
        <v>8</v>
      </c>
      <c r="C711" s="3" t="s">
        <v>55</v>
      </c>
      <c r="D711" s="58" t="s">
        <v>14</v>
      </c>
      <c r="E711" s="1">
        <v>1985</v>
      </c>
      <c r="F711" s="5">
        <f>'historic local production'!I35</f>
        <v>56</v>
      </c>
      <c r="I711" t="s">
        <v>258</v>
      </c>
    </row>
    <row r="712" spans="1:9" ht="17.25" x14ac:dyDescent="0.3">
      <c r="A712" s="1" t="s">
        <v>52</v>
      </c>
      <c r="B712" s="1" t="s">
        <v>8</v>
      </c>
      <c r="C712" s="3" t="s">
        <v>56</v>
      </c>
      <c r="D712" s="58" t="s">
        <v>14</v>
      </c>
      <c r="E712" s="1">
        <v>1985</v>
      </c>
      <c r="F712" s="5">
        <f>'historic local production'!I40</f>
        <v>166</v>
      </c>
      <c r="I712" t="s">
        <v>258</v>
      </c>
    </row>
    <row r="713" spans="1:9" ht="17.25" x14ac:dyDescent="0.3">
      <c r="A713" s="1" t="s">
        <v>52</v>
      </c>
      <c r="B713" s="1" t="s">
        <v>8</v>
      </c>
      <c r="C713" s="3" t="s">
        <v>57</v>
      </c>
      <c r="D713" s="58" t="s">
        <v>14</v>
      </c>
      <c r="E713" s="1">
        <v>1985</v>
      </c>
      <c r="F713" s="5">
        <f>'historic local production'!I43</f>
        <v>307</v>
      </c>
      <c r="I713" t="s">
        <v>258</v>
      </c>
    </row>
    <row r="714" spans="1:9" ht="17.25" x14ac:dyDescent="0.3">
      <c r="A714" s="1" t="s">
        <v>52</v>
      </c>
      <c r="B714" s="1" t="s">
        <v>8</v>
      </c>
      <c r="C714" s="3" t="s">
        <v>70</v>
      </c>
      <c r="D714" s="58" t="s">
        <v>14</v>
      </c>
      <c r="E714" s="1">
        <v>1985</v>
      </c>
      <c r="F714" s="5">
        <f>'historic local production'!I47</f>
        <v>0</v>
      </c>
      <c r="I714" t="s">
        <v>258</v>
      </c>
    </row>
    <row r="715" spans="1:9" ht="17.25" x14ac:dyDescent="0.3">
      <c r="A715" s="1" t="s">
        <v>52</v>
      </c>
      <c r="B715" s="1" t="s">
        <v>8</v>
      </c>
      <c r="C715" s="3" t="s">
        <v>305</v>
      </c>
      <c r="D715" s="58" t="s">
        <v>14</v>
      </c>
      <c r="E715" s="1">
        <v>1985</v>
      </c>
      <c r="F715" s="5">
        <f>'historic local production'!I49</f>
        <v>0</v>
      </c>
      <c r="I715" t="s">
        <v>258</v>
      </c>
    </row>
    <row r="716" spans="1:9" ht="17.25" x14ac:dyDescent="0.3">
      <c r="A716" s="1" t="s">
        <v>52</v>
      </c>
      <c r="B716" s="1" t="s">
        <v>8</v>
      </c>
      <c r="C716" s="1" t="s">
        <v>76</v>
      </c>
      <c r="D716" s="58" t="s">
        <v>14</v>
      </c>
      <c r="E716" s="1">
        <v>1985</v>
      </c>
      <c r="F716" s="5">
        <f>'historic local production'!I52</f>
        <v>133</v>
      </c>
      <c r="I716" t="s">
        <v>258</v>
      </c>
    </row>
    <row r="717" spans="1:9" ht="17.25" x14ac:dyDescent="0.3">
      <c r="A717" s="1" t="s">
        <v>52</v>
      </c>
      <c r="B717" s="1" t="s">
        <v>8</v>
      </c>
      <c r="C717" s="1" t="s">
        <v>62</v>
      </c>
      <c r="D717" s="58" t="s">
        <v>14</v>
      </c>
      <c r="E717" s="1">
        <v>1985</v>
      </c>
      <c r="F717" s="5">
        <f>'historic local production'!I57</f>
        <v>350</v>
      </c>
      <c r="I717" t="s">
        <v>258</v>
      </c>
    </row>
    <row r="718" spans="1:9" ht="17.25" x14ac:dyDescent="0.3">
      <c r="A718" s="1" t="s">
        <v>52</v>
      </c>
      <c r="B718" s="1" t="s">
        <v>8</v>
      </c>
      <c r="C718" s="1" t="s">
        <v>310</v>
      </c>
      <c r="D718" s="58" t="s">
        <v>14</v>
      </c>
      <c r="E718" s="1">
        <v>1985</v>
      </c>
      <c r="F718" s="5">
        <f>'historic local production'!I58</f>
        <v>102</v>
      </c>
      <c r="I718" t="s">
        <v>258</v>
      </c>
    </row>
    <row r="719" spans="1:9" ht="17.25" x14ac:dyDescent="0.3">
      <c r="A719" s="1" t="s">
        <v>52</v>
      </c>
      <c r="B719" s="1" t="s">
        <v>8</v>
      </c>
      <c r="C719" s="1" t="s">
        <v>63</v>
      </c>
      <c r="D719" s="58" t="s">
        <v>14</v>
      </c>
      <c r="E719" s="1">
        <v>1985</v>
      </c>
      <c r="F719" s="5">
        <f>'historic local production'!I62</f>
        <v>378</v>
      </c>
      <c r="I719" t="s">
        <v>258</v>
      </c>
    </row>
    <row r="720" spans="1:9" ht="17.25" x14ac:dyDescent="0.3">
      <c r="A720" s="1" t="s">
        <v>52</v>
      </c>
      <c r="B720" s="1" t="s">
        <v>8</v>
      </c>
      <c r="C720" s="1" t="s">
        <v>64</v>
      </c>
      <c r="D720" s="58" t="s">
        <v>14</v>
      </c>
      <c r="E720" s="1">
        <v>1985</v>
      </c>
      <c r="F720" s="5">
        <f>'historic local production'!I65</f>
        <v>124</v>
      </c>
      <c r="I720" t="s">
        <v>258</v>
      </c>
    </row>
    <row r="721" spans="1:9" ht="17.25" x14ac:dyDescent="0.3">
      <c r="A721" s="1" t="s">
        <v>52</v>
      </c>
      <c r="B721" s="1" t="s">
        <v>8</v>
      </c>
      <c r="C721" s="1" t="s">
        <v>65</v>
      </c>
      <c r="D721" s="58" t="s">
        <v>14</v>
      </c>
      <c r="E721" s="1">
        <v>1985</v>
      </c>
      <c r="F721" s="5">
        <f>'historic local production'!I70</f>
        <v>0</v>
      </c>
      <c r="I721" t="s">
        <v>258</v>
      </c>
    </row>
    <row r="722" spans="1:9" ht="17.25" x14ac:dyDescent="0.3">
      <c r="A722" s="1" t="s">
        <v>52</v>
      </c>
      <c r="B722" s="1" t="s">
        <v>8</v>
      </c>
      <c r="C722" s="3" t="s">
        <v>301</v>
      </c>
      <c r="D722" s="58" t="s">
        <v>14</v>
      </c>
      <c r="E722" s="1">
        <v>1986</v>
      </c>
      <c r="F722" s="5">
        <f>'historic local production'!J33</f>
        <v>88</v>
      </c>
      <c r="I722" t="s">
        <v>258</v>
      </c>
    </row>
    <row r="723" spans="1:9" ht="17.25" x14ac:dyDescent="0.3">
      <c r="A723" s="1" t="s">
        <v>52</v>
      </c>
      <c r="B723" s="1" t="s">
        <v>8</v>
      </c>
      <c r="C723" s="3" t="s">
        <v>55</v>
      </c>
      <c r="D723" s="58" t="s">
        <v>14</v>
      </c>
      <c r="E723" s="1">
        <v>1986</v>
      </c>
      <c r="F723" s="5">
        <f>'historic local production'!J35</f>
        <v>42</v>
      </c>
      <c r="I723" t="s">
        <v>258</v>
      </c>
    </row>
    <row r="724" spans="1:9" ht="17.25" x14ac:dyDescent="0.3">
      <c r="A724" s="1" t="s">
        <v>52</v>
      </c>
      <c r="B724" s="1" t="s">
        <v>8</v>
      </c>
      <c r="C724" s="3" t="s">
        <v>56</v>
      </c>
      <c r="D724" s="58" t="s">
        <v>14</v>
      </c>
      <c r="E724" s="1">
        <v>1986</v>
      </c>
      <c r="F724" s="5">
        <f>'historic local production'!J40</f>
        <v>141</v>
      </c>
      <c r="I724" t="s">
        <v>258</v>
      </c>
    </row>
    <row r="725" spans="1:9" ht="17.25" x14ac:dyDescent="0.3">
      <c r="A725" s="1" t="s">
        <v>52</v>
      </c>
      <c r="B725" s="1" t="s">
        <v>8</v>
      </c>
      <c r="C725" s="3" t="s">
        <v>57</v>
      </c>
      <c r="D725" s="58" t="s">
        <v>14</v>
      </c>
      <c r="E725" s="1">
        <v>1986</v>
      </c>
      <c r="F725" s="5">
        <f>'historic local production'!J43</f>
        <v>175</v>
      </c>
      <c r="I725" t="s">
        <v>258</v>
      </c>
    </row>
    <row r="726" spans="1:9" ht="17.25" x14ac:dyDescent="0.3">
      <c r="A726" s="1" t="s">
        <v>52</v>
      </c>
      <c r="B726" s="1" t="s">
        <v>8</v>
      </c>
      <c r="C726" s="3" t="s">
        <v>70</v>
      </c>
      <c r="D726" s="58" t="s">
        <v>14</v>
      </c>
      <c r="E726" s="1">
        <v>1986</v>
      </c>
      <c r="F726" s="5">
        <f>'historic local production'!J47</f>
        <v>0</v>
      </c>
      <c r="I726" t="s">
        <v>258</v>
      </c>
    </row>
    <row r="727" spans="1:9" ht="17.25" x14ac:dyDescent="0.3">
      <c r="A727" s="1" t="s">
        <v>52</v>
      </c>
      <c r="B727" s="1" t="s">
        <v>8</v>
      </c>
      <c r="C727" s="3" t="s">
        <v>305</v>
      </c>
      <c r="D727" s="58" t="s">
        <v>14</v>
      </c>
      <c r="E727" s="1">
        <v>1986</v>
      </c>
      <c r="F727" s="5">
        <f>'historic local production'!J49</f>
        <v>0</v>
      </c>
      <c r="I727" t="s">
        <v>258</v>
      </c>
    </row>
    <row r="728" spans="1:9" ht="17.25" x14ac:dyDescent="0.3">
      <c r="A728" s="1" t="s">
        <v>52</v>
      </c>
      <c r="B728" s="1" t="s">
        <v>8</v>
      </c>
      <c r="C728" s="1" t="s">
        <v>76</v>
      </c>
      <c r="D728" s="58" t="s">
        <v>14</v>
      </c>
      <c r="E728" s="1">
        <v>1986</v>
      </c>
      <c r="F728" s="5">
        <f>'historic local production'!J52</f>
        <v>103</v>
      </c>
      <c r="I728" t="s">
        <v>258</v>
      </c>
    </row>
    <row r="729" spans="1:9" ht="17.25" x14ac:dyDescent="0.3">
      <c r="A729" s="1" t="s">
        <v>52</v>
      </c>
      <c r="B729" s="1" t="s">
        <v>8</v>
      </c>
      <c r="C729" s="1" t="s">
        <v>62</v>
      </c>
      <c r="D729" s="58" t="s">
        <v>14</v>
      </c>
      <c r="E729" s="1">
        <v>1986</v>
      </c>
      <c r="F729" s="5">
        <f>'historic local production'!J57</f>
        <v>252</v>
      </c>
      <c r="I729" t="s">
        <v>258</v>
      </c>
    </row>
    <row r="730" spans="1:9" ht="17.25" x14ac:dyDescent="0.3">
      <c r="A730" s="1" t="s">
        <v>52</v>
      </c>
      <c r="B730" s="1" t="s">
        <v>8</v>
      </c>
      <c r="C730" s="1" t="s">
        <v>310</v>
      </c>
      <c r="D730" s="58" t="s">
        <v>14</v>
      </c>
      <c r="E730" s="1">
        <v>1986</v>
      </c>
      <c r="F730" s="5">
        <f>'historic local production'!J58</f>
        <v>72</v>
      </c>
      <c r="I730" t="s">
        <v>258</v>
      </c>
    </row>
    <row r="731" spans="1:9" ht="17.25" x14ac:dyDescent="0.3">
      <c r="A731" s="1" t="s">
        <v>52</v>
      </c>
      <c r="B731" s="1" t="s">
        <v>8</v>
      </c>
      <c r="C731" s="1" t="s">
        <v>63</v>
      </c>
      <c r="D731" s="58" t="s">
        <v>14</v>
      </c>
      <c r="E731" s="1">
        <v>1986</v>
      </c>
      <c r="F731" s="5">
        <f>'historic local production'!J62</f>
        <v>344</v>
      </c>
      <c r="I731" t="s">
        <v>258</v>
      </c>
    </row>
    <row r="732" spans="1:9" ht="17.25" x14ac:dyDescent="0.3">
      <c r="A732" s="1" t="s">
        <v>52</v>
      </c>
      <c r="B732" s="1" t="s">
        <v>8</v>
      </c>
      <c r="C732" s="1" t="s">
        <v>64</v>
      </c>
      <c r="D732" s="58" t="s">
        <v>14</v>
      </c>
      <c r="E732" s="1">
        <v>1986</v>
      </c>
      <c r="F732" s="5">
        <f>'historic local production'!J65</f>
        <v>103</v>
      </c>
      <c r="I732" t="s">
        <v>258</v>
      </c>
    </row>
    <row r="733" spans="1:9" ht="17.25" x14ac:dyDescent="0.3">
      <c r="A733" s="1" t="s">
        <v>52</v>
      </c>
      <c r="B733" s="1" t="s">
        <v>8</v>
      </c>
      <c r="C733" s="1" t="s">
        <v>65</v>
      </c>
      <c r="D733" s="58" t="s">
        <v>14</v>
      </c>
      <c r="E733" s="1">
        <v>1986</v>
      </c>
      <c r="F733" s="5">
        <f>'historic local production'!J70</f>
        <v>0</v>
      </c>
      <c r="I733" t="s">
        <v>258</v>
      </c>
    </row>
    <row r="734" spans="1:9" ht="17.25" x14ac:dyDescent="0.3">
      <c r="A734" s="1" t="s">
        <v>52</v>
      </c>
      <c r="B734" s="1" t="s">
        <v>8</v>
      </c>
      <c r="C734" s="3" t="s">
        <v>301</v>
      </c>
      <c r="D734" s="58" t="s">
        <v>14</v>
      </c>
      <c r="E734" s="1">
        <v>1987</v>
      </c>
      <c r="F734" s="5">
        <f>'historic local production'!K33</f>
        <v>55</v>
      </c>
      <c r="I734" t="s">
        <v>258</v>
      </c>
    </row>
    <row r="735" spans="1:9" ht="17.25" x14ac:dyDescent="0.3">
      <c r="A735" s="1" t="s">
        <v>52</v>
      </c>
      <c r="B735" s="1" t="s">
        <v>8</v>
      </c>
      <c r="C735" s="3" t="s">
        <v>55</v>
      </c>
      <c r="D735" s="58" t="s">
        <v>14</v>
      </c>
      <c r="E735" s="1">
        <v>1987</v>
      </c>
      <c r="F735" s="5">
        <f>'historic local production'!K35</f>
        <v>40</v>
      </c>
      <c r="I735" t="s">
        <v>258</v>
      </c>
    </row>
    <row r="736" spans="1:9" ht="17.25" x14ac:dyDescent="0.3">
      <c r="A736" s="1" t="s">
        <v>52</v>
      </c>
      <c r="B736" s="1" t="s">
        <v>8</v>
      </c>
      <c r="C736" s="3" t="s">
        <v>56</v>
      </c>
      <c r="D736" s="58" t="s">
        <v>14</v>
      </c>
      <c r="E736" s="1">
        <v>1987</v>
      </c>
      <c r="F736" s="5">
        <f>'historic local production'!K40</f>
        <v>161</v>
      </c>
      <c r="I736" t="s">
        <v>258</v>
      </c>
    </row>
    <row r="737" spans="1:9" ht="17.25" x14ac:dyDescent="0.3">
      <c r="A737" s="1" t="s">
        <v>52</v>
      </c>
      <c r="B737" s="1" t="s">
        <v>8</v>
      </c>
      <c r="C737" s="3" t="s">
        <v>57</v>
      </c>
      <c r="D737" s="58" t="s">
        <v>14</v>
      </c>
      <c r="E737" s="1">
        <v>1987</v>
      </c>
      <c r="F737" s="5">
        <f>'historic local production'!K43</f>
        <v>191</v>
      </c>
      <c r="I737" t="s">
        <v>258</v>
      </c>
    </row>
    <row r="738" spans="1:9" ht="17.25" x14ac:dyDescent="0.3">
      <c r="A738" s="1" t="s">
        <v>52</v>
      </c>
      <c r="B738" s="1" t="s">
        <v>8</v>
      </c>
      <c r="C738" s="3" t="s">
        <v>70</v>
      </c>
      <c r="D738" s="58" t="s">
        <v>14</v>
      </c>
      <c r="E738" s="1">
        <v>1987</v>
      </c>
      <c r="F738" s="5">
        <f>'historic local production'!K47</f>
        <v>0</v>
      </c>
      <c r="I738" t="s">
        <v>258</v>
      </c>
    </row>
    <row r="739" spans="1:9" ht="17.25" x14ac:dyDescent="0.3">
      <c r="A739" s="1" t="s">
        <v>52</v>
      </c>
      <c r="B739" s="1" t="s">
        <v>8</v>
      </c>
      <c r="C739" s="3" t="s">
        <v>305</v>
      </c>
      <c r="D739" s="58" t="s">
        <v>14</v>
      </c>
      <c r="E739" s="1">
        <v>1987</v>
      </c>
      <c r="F739" s="5">
        <f>'historic local production'!K49</f>
        <v>0</v>
      </c>
      <c r="I739" t="s">
        <v>258</v>
      </c>
    </row>
    <row r="740" spans="1:9" ht="17.25" x14ac:dyDescent="0.3">
      <c r="A740" s="1" t="s">
        <v>52</v>
      </c>
      <c r="B740" s="1" t="s">
        <v>8</v>
      </c>
      <c r="C740" s="1" t="s">
        <v>76</v>
      </c>
      <c r="D740" s="58" t="s">
        <v>14</v>
      </c>
      <c r="E740" s="1">
        <v>1987</v>
      </c>
      <c r="F740" s="5">
        <f>'historic local production'!K52</f>
        <v>87</v>
      </c>
      <c r="I740" t="s">
        <v>258</v>
      </c>
    </row>
    <row r="741" spans="1:9" ht="17.25" x14ac:dyDescent="0.3">
      <c r="A741" s="1" t="s">
        <v>52</v>
      </c>
      <c r="B741" s="1" t="s">
        <v>8</v>
      </c>
      <c r="C741" s="1" t="s">
        <v>62</v>
      </c>
      <c r="D741" s="58" t="s">
        <v>14</v>
      </c>
      <c r="E741" s="1">
        <v>1987</v>
      </c>
      <c r="F741" s="5">
        <f>'historic local production'!K57</f>
        <v>78</v>
      </c>
      <c r="I741" t="s">
        <v>258</v>
      </c>
    </row>
    <row r="742" spans="1:9" ht="17.25" x14ac:dyDescent="0.3">
      <c r="A742" s="1" t="s">
        <v>52</v>
      </c>
      <c r="B742" s="1" t="s">
        <v>8</v>
      </c>
      <c r="C742" s="1" t="s">
        <v>310</v>
      </c>
      <c r="D742" s="58" t="s">
        <v>14</v>
      </c>
      <c r="E742" s="1">
        <v>1987</v>
      </c>
      <c r="F742" s="5">
        <f>'historic local production'!K58</f>
        <v>36</v>
      </c>
      <c r="I742" t="s">
        <v>258</v>
      </c>
    </row>
    <row r="743" spans="1:9" ht="17.25" x14ac:dyDescent="0.3">
      <c r="A743" s="1" t="s">
        <v>52</v>
      </c>
      <c r="B743" s="1" t="s">
        <v>8</v>
      </c>
      <c r="C743" s="1" t="s">
        <v>63</v>
      </c>
      <c r="D743" s="58" t="s">
        <v>14</v>
      </c>
      <c r="E743" s="1">
        <v>1987</v>
      </c>
      <c r="F743" s="5">
        <f>'historic local production'!K62</f>
        <v>201</v>
      </c>
      <c r="I743" t="s">
        <v>258</v>
      </c>
    </row>
    <row r="744" spans="1:9" ht="17.25" x14ac:dyDescent="0.3">
      <c r="A744" s="1" t="s">
        <v>52</v>
      </c>
      <c r="B744" s="1" t="s">
        <v>8</v>
      </c>
      <c r="C744" s="1" t="s">
        <v>64</v>
      </c>
      <c r="D744" s="58" t="s">
        <v>14</v>
      </c>
      <c r="E744" s="1">
        <v>1987</v>
      </c>
      <c r="F744" s="5">
        <f>'historic local production'!K65</f>
        <v>73</v>
      </c>
      <c r="I744" t="s">
        <v>258</v>
      </c>
    </row>
    <row r="745" spans="1:9" ht="17.25" x14ac:dyDescent="0.3">
      <c r="A745" s="1" t="s">
        <v>52</v>
      </c>
      <c r="B745" s="1" t="s">
        <v>8</v>
      </c>
      <c r="C745" s="1" t="s">
        <v>65</v>
      </c>
      <c r="D745" s="58" t="s">
        <v>14</v>
      </c>
      <c r="E745" s="1">
        <v>1987</v>
      </c>
      <c r="F745" s="5">
        <f>'historic local production'!K70</f>
        <v>0</v>
      </c>
      <c r="I745" t="s">
        <v>258</v>
      </c>
    </row>
    <row r="746" spans="1:9" ht="17.25" x14ac:dyDescent="0.3">
      <c r="A746" s="1" t="s">
        <v>52</v>
      </c>
      <c r="B746" s="1" t="s">
        <v>8</v>
      </c>
      <c r="C746" s="3" t="s">
        <v>301</v>
      </c>
      <c r="D746" s="58" t="s">
        <v>14</v>
      </c>
      <c r="E746" s="1">
        <v>1988</v>
      </c>
      <c r="F746" s="5">
        <f>'historic local production'!L33</f>
        <v>80</v>
      </c>
      <c r="I746" t="s">
        <v>258</v>
      </c>
    </row>
    <row r="747" spans="1:9" ht="17.25" x14ac:dyDescent="0.3">
      <c r="A747" s="1" t="s">
        <v>52</v>
      </c>
      <c r="B747" s="1" t="s">
        <v>8</v>
      </c>
      <c r="C747" s="3" t="s">
        <v>55</v>
      </c>
      <c r="D747" s="58" t="s">
        <v>14</v>
      </c>
      <c r="E747" s="1">
        <v>1988</v>
      </c>
      <c r="F747" s="5">
        <f>'historic local production'!L35</f>
        <v>56</v>
      </c>
      <c r="I747" t="s">
        <v>258</v>
      </c>
    </row>
    <row r="748" spans="1:9" ht="17.25" x14ac:dyDescent="0.3">
      <c r="A748" s="1" t="s">
        <v>52</v>
      </c>
      <c r="B748" s="1" t="s">
        <v>8</v>
      </c>
      <c r="C748" s="3" t="s">
        <v>56</v>
      </c>
      <c r="D748" s="58" t="s">
        <v>14</v>
      </c>
      <c r="E748" s="1">
        <v>1988</v>
      </c>
      <c r="F748" s="5">
        <f>'historic local production'!L40</f>
        <v>148</v>
      </c>
      <c r="I748" t="s">
        <v>258</v>
      </c>
    </row>
    <row r="749" spans="1:9" ht="17.25" x14ac:dyDescent="0.3">
      <c r="A749" s="1" t="s">
        <v>52</v>
      </c>
      <c r="B749" s="1" t="s">
        <v>8</v>
      </c>
      <c r="C749" s="3" t="s">
        <v>57</v>
      </c>
      <c r="D749" s="58" t="s">
        <v>14</v>
      </c>
      <c r="E749" s="1">
        <v>1988</v>
      </c>
      <c r="F749" s="5">
        <f>'historic local production'!L43</f>
        <v>224</v>
      </c>
      <c r="I749" t="s">
        <v>258</v>
      </c>
    </row>
    <row r="750" spans="1:9" ht="17.25" x14ac:dyDescent="0.3">
      <c r="A750" s="1" t="s">
        <v>52</v>
      </c>
      <c r="B750" s="1" t="s">
        <v>8</v>
      </c>
      <c r="C750" s="3" t="s">
        <v>70</v>
      </c>
      <c r="D750" s="58" t="s">
        <v>14</v>
      </c>
      <c r="E750" s="1">
        <v>1988</v>
      </c>
      <c r="F750" s="5">
        <f>'historic local production'!L47</f>
        <v>0</v>
      </c>
      <c r="I750" t="s">
        <v>258</v>
      </c>
    </row>
    <row r="751" spans="1:9" ht="17.25" x14ac:dyDescent="0.3">
      <c r="A751" s="1" t="s">
        <v>52</v>
      </c>
      <c r="B751" s="1" t="s">
        <v>8</v>
      </c>
      <c r="C751" s="3" t="s">
        <v>305</v>
      </c>
      <c r="D751" s="58" t="s">
        <v>14</v>
      </c>
      <c r="E751" s="1">
        <v>1988</v>
      </c>
      <c r="F751" s="5">
        <f>'historic local production'!L49</f>
        <v>0</v>
      </c>
      <c r="I751" t="s">
        <v>258</v>
      </c>
    </row>
    <row r="752" spans="1:9" ht="17.25" x14ac:dyDescent="0.3">
      <c r="A752" s="1" t="s">
        <v>52</v>
      </c>
      <c r="B752" s="1" t="s">
        <v>8</v>
      </c>
      <c r="C752" s="1" t="s">
        <v>76</v>
      </c>
      <c r="D752" s="58" t="s">
        <v>14</v>
      </c>
      <c r="E752" s="1">
        <v>1988</v>
      </c>
      <c r="F752" s="5">
        <f>'historic local production'!L52</f>
        <v>135</v>
      </c>
      <c r="I752" t="s">
        <v>258</v>
      </c>
    </row>
    <row r="753" spans="1:9" ht="17.25" x14ac:dyDescent="0.3">
      <c r="A753" s="1" t="s">
        <v>52</v>
      </c>
      <c r="B753" s="1" t="s">
        <v>8</v>
      </c>
      <c r="C753" s="1" t="s">
        <v>62</v>
      </c>
      <c r="D753" s="58" t="s">
        <v>14</v>
      </c>
      <c r="E753" s="1">
        <v>1988</v>
      </c>
      <c r="F753" s="5">
        <f>'historic local production'!L57</f>
        <v>336</v>
      </c>
      <c r="I753" t="s">
        <v>258</v>
      </c>
    </row>
    <row r="754" spans="1:9" ht="17.25" x14ac:dyDescent="0.3">
      <c r="A754" s="1" t="s">
        <v>52</v>
      </c>
      <c r="B754" s="1" t="s">
        <v>8</v>
      </c>
      <c r="C754" s="1" t="s">
        <v>310</v>
      </c>
      <c r="D754" s="58" t="s">
        <v>14</v>
      </c>
      <c r="E754" s="1">
        <v>1988</v>
      </c>
      <c r="F754" s="5">
        <f>'historic local production'!L58</f>
        <v>41</v>
      </c>
      <c r="I754" t="s">
        <v>258</v>
      </c>
    </row>
    <row r="755" spans="1:9" ht="17.25" x14ac:dyDescent="0.3">
      <c r="A755" s="1" t="s">
        <v>52</v>
      </c>
      <c r="B755" s="1" t="s">
        <v>8</v>
      </c>
      <c r="C755" s="1" t="s">
        <v>63</v>
      </c>
      <c r="D755" s="58" t="s">
        <v>14</v>
      </c>
      <c r="E755" s="1">
        <v>1988</v>
      </c>
      <c r="F755" s="5">
        <f>'historic local production'!L62</f>
        <v>334</v>
      </c>
      <c r="I755" t="s">
        <v>258</v>
      </c>
    </row>
    <row r="756" spans="1:9" ht="17.25" x14ac:dyDescent="0.3">
      <c r="A756" s="1" t="s">
        <v>52</v>
      </c>
      <c r="B756" s="1" t="s">
        <v>8</v>
      </c>
      <c r="C756" s="1" t="s">
        <v>64</v>
      </c>
      <c r="D756" s="58" t="s">
        <v>14</v>
      </c>
      <c r="E756" s="1">
        <v>1988</v>
      </c>
      <c r="F756" s="5">
        <f>'historic local production'!L65</f>
        <v>110</v>
      </c>
      <c r="I756" t="s">
        <v>258</v>
      </c>
    </row>
    <row r="757" spans="1:9" ht="17.25" x14ac:dyDescent="0.3">
      <c r="A757" s="1" t="s">
        <v>52</v>
      </c>
      <c r="B757" s="1" t="s">
        <v>8</v>
      </c>
      <c r="C757" s="1" t="s">
        <v>65</v>
      </c>
      <c r="D757" s="58" t="s">
        <v>14</v>
      </c>
      <c r="E757" s="1">
        <v>1988</v>
      </c>
      <c r="F757" s="5">
        <f>'historic local production'!L70</f>
        <v>0</v>
      </c>
      <c r="I757" t="s">
        <v>258</v>
      </c>
    </row>
    <row r="758" spans="1:9" ht="17.25" x14ac:dyDescent="0.3">
      <c r="A758" s="1" t="s">
        <v>52</v>
      </c>
      <c r="B758" s="1" t="s">
        <v>8</v>
      </c>
      <c r="C758" s="3" t="s">
        <v>301</v>
      </c>
      <c r="D758" s="58" t="s">
        <v>14</v>
      </c>
      <c r="E758" s="1">
        <v>1989</v>
      </c>
      <c r="F758" s="5">
        <f>'historic local production'!M33</f>
        <v>90</v>
      </c>
      <c r="I758" t="s">
        <v>258</v>
      </c>
    </row>
    <row r="759" spans="1:9" ht="17.25" x14ac:dyDescent="0.3">
      <c r="A759" s="1" t="s">
        <v>52</v>
      </c>
      <c r="B759" s="1" t="s">
        <v>8</v>
      </c>
      <c r="C759" s="3" t="s">
        <v>55</v>
      </c>
      <c r="D759" s="58" t="s">
        <v>14</v>
      </c>
      <c r="E759" s="1">
        <v>1989</v>
      </c>
      <c r="F759" s="5">
        <f>'historic local production'!M35</f>
        <v>43</v>
      </c>
      <c r="I759" t="s">
        <v>258</v>
      </c>
    </row>
    <row r="760" spans="1:9" ht="17.25" x14ac:dyDescent="0.3">
      <c r="A760" s="1" t="s">
        <v>52</v>
      </c>
      <c r="B760" s="1" t="s">
        <v>8</v>
      </c>
      <c r="C760" s="3" t="s">
        <v>56</v>
      </c>
      <c r="D760" s="58" t="s">
        <v>14</v>
      </c>
      <c r="E760" s="1">
        <v>1989</v>
      </c>
      <c r="F760" s="5">
        <f>'historic local production'!M40</f>
        <v>197</v>
      </c>
      <c r="I760" t="s">
        <v>258</v>
      </c>
    </row>
    <row r="761" spans="1:9" ht="17.25" x14ac:dyDescent="0.3">
      <c r="A761" s="1" t="s">
        <v>52</v>
      </c>
      <c r="B761" s="1" t="s">
        <v>8</v>
      </c>
      <c r="C761" s="3" t="s">
        <v>57</v>
      </c>
      <c r="D761" s="58" t="s">
        <v>14</v>
      </c>
      <c r="E761" s="1">
        <v>1989</v>
      </c>
      <c r="F761" s="5">
        <f>'historic local production'!M43</f>
        <v>156</v>
      </c>
      <c r="I761" t="s">
        <v>258</v>
      </c>
    </row>
    <row r="762" spans="1:9" ht="17.25" x14ac:dyDescent="0.3">
      <c r="A762" s="1" t="s">
        <v>52</v>
      </c>
      <c r="B762" s="1" t="s">
        <v>8</v>
      </c>
      <c r="C762" s="3" t="s">
        <v>70</v>
      </c>
      <c r="D762" s="58" t="s">
        <v>14</v>
      </c>
      <c r="E762" s="1">
        <v>1989</v>
      </c>
      <c r="F762" s="5">
        <f>'historic local production'!M47</f>
        <v>0</v>
      </c>
      <c r="I762" t="s">
        <v>258</v>
      </c>
    </row>
    <row r="763" spans="1:9" ht="17.25" x14ac:dyDescent="0.3">
      <c r="A763" s="1" t="s">
        <v>52</v>
      </c>
      <c r="B763" s="1" t="s">
        <v>8</v>
      </c>
      <c r="C763" s="3" t="s">
        <v>305</v>
      </c>
      <c r="D763" s="58" t="s">
        <v>14</v>
      </c>
      <c r="E763" s="1">
        <v>1989</v>
      </c>
      <c r="F763" s="5">
        <f>'historic local production'!M49</f>
        <v>0</v>
      </c>
      <c r="I763" t="s">
        <v>258</v>
      </c>
    </row>
    <row r="764" spans="1:9" ht="17.25" x14ac:dyDescent="0.3">
      <c r="A764" s="1" t="s">
        <v>52</v>
      </c>
      <c r="B764" s="1" t="s">
        <v>8</v>
      </c>
      <c r="C764" s="1" t="s">
        <v>76</v>
      </c>
      <c r="D764" s="58" t="s">
        <v>14</v>
      </c>
      <c r="E764" s="1">
        <v>1989</v>
      </c>
      <c r="F764" s="5">
        <f>'historic local production'!M52</f>
        <v>92</v>
      </c>
      <c r="I764" t="s">
        <v>258</v>
      </c>
    </row>
    <row r="765" spans="1:9" ht="17.25" x14ac:dyDescent="0.3">
      <c r="A765" s="1" t="s">
        <v>52</v>
      </c>
      <c r="B765" s="1" t="s">
        <v>8</v>
      </c>
      <c r="C765" s="1" t="s">
        <v>62</v>
      </c>
      <c r="D765" s="58" t="s">
        <v>14</v>
      </c>
      <c r="E765" s="1">
        <v>1989</v>
      </c>
      <c r="F765" s="5">
        <f>'historic local production'!M57</f>
        <v>239</v>
      </c>
      <c r="I765" t="s">
        <v>258</v>
      </c>
    </row>
    <row r="766" spans="1:9" ht="17.25" x14ac:dyDescent="0.3">
      <c r="A766" s="1" t="s">
        <v>52</v>
      </c>
      <c r="B766" s="1" t="s">
        <v>8</v>
      </c>
      <c r="C766" s="1" t="s">
        <v>310</v>
      </c>
      <c r="D766" s="58" t="s">
        <v>14</v>
      </c>
      <c r="E766" s="1">
        <v>1989</v>
      </c>
      <c r="F766" s="5">
        <f>'historic local production'!M58</f>
        <v>41</v>
      </c>
      <c r="I766" t="s">
        <v>258</v>
      </c>
    </row>
    <row r="767" spans="1:9" ht="17.25" x14ac:dyDescent="0.3">
      <c r="A767" s="1" t="s">
        <v>52</v>
      </c>
      <c r="B767" s="1" t="s">
        <v>8</v>
      </c>
      <c r="C767" s="1" t="s">
        <v>63</v>
      </c>
      <c r="D767" s="58" t="s">
        <v>14</v>
      </c>
      <c r="E767" s="1">
        <v>1989</v>
      </c>
      <c r="F767" s="5">
        <f>'historic local production'!M62</f>
        <v>258</v>
      </c>
      <c r="I767" t="s">
        <v>258</v>
      </c>
    </row>
    <row r="768" spans="1:9" ht="17.25" x14ac:dyDescent="0.3">
      <c r="A768" s="1" t="s">
        <v>52</v>
      </c>
      <c r="B768" s="1" t="s">
        <v>8</v>
      </c>
      <c r="C768" s="1" t="s">
        <v>64</v>
      </c>
      <c r="D768" s="58" t="s">
        <v>14</v>
      </c>
      <c r="E768" s="1">
        <v>1989</v>
      </c>
      <c r="F768" s="5">
        <f>'historic local production'!M65</f>
        <v>116</v>
      </c>
      <c r="I768" t="s">
        <v>258</v>
      </c>
    </row>
    <row r="769" spans="1:9" ht="17.25" x14ac:dyDescent="0.3">
      <c r="A769" s="1" t="s">
        <v>52</v>
      </c>
      <c r="B769" s="1" t="s">
        <v>8</v>
      </c>
      <c r="C769" s="1" t="s">
        <v>65</v>
      </c>
      <c r="D769" s="58" t="s">
        <v>14</v>
      </c>
      <c r="E769" s="1">
        <v>1989</v>
      </c>
      <c r="F769" s="5">
        <f>'historic local production'!M70</f>
        <v>0</v>
      </c>
      <c r="I769" t="s">
        <v>258</v>
      </c>
    </row>
    <row r="770" spans="1:9" ht="17.25" x14ac:dyDescent="0.3">
      <c r="A770" s="1" t="s">
        <v>52</v>
      </c>
      <c r="B770" s="1" t="s">
        <v>8</v>
      </c>
      <c r="C770" s="3" t="s">
        <v>301</v>
      </c>
      <c r="D770" s="58" t="s">
        <v>14</v>
      </c>
      <c r="E770" s="1">
        <v>1990</v>
      </c>
      <c r="F770" s="5">
        <f>'historic local production'!N33</f>
        <v>55</v>
      </c>
      <c r="I770" t="s">
        <v>258</v>
      </c>
    </row>
    <row r="771" spans="1:9" ht="17.25" x14ac:dyDescent="0.3">
      <c r="A771" s="1" t="s">
        <v>52</v>
      </c>
      <c r="B771" s="1" t="s">
        <v>8</v>
      </c>
      <c r="C771" s="3" t="s">
        <v>55</v>
      </c>
      <c r="D771" s="58" t="s">
        <v>14</v>
      </c>
      <c r="E771" s="1">
        <v>1990</v>
      </c>
      <c r="F771" s="5">
        <f>'historic local production'!N35</f>
        <v>23</v>
      </c>
      <c r="I771" t="s">
        <v>258</v>
      </c>
    </row>
    <row r="772" spans="1:9" ht="17.25" x14ac:dyDescent="0.3">
      <c r="A772" s="1" t="s">
        <v>52</v>
      </c>
      <c r="B772" s="1" t="s">
        <v>8</v>
      </c>
      <c r="C772" s="3" t="s">
        <v>56</v>
      </c>
      <c r="D772" s="58" t="s">
        <v>14</v>
      </c>
      <c r="E772" s="1">
        <v>1990</v>
      </c>
      <c r="F772" s="5">
        <f>'historic local production'!N40</f>
        <v>143</v>
      </c>
      <c r="I772" t="s">
        <v>258</v>
      </c>
    </row>
    <row r="773" spans="1:9" ht="17.25" x14ac:dyDescent="0.3">
      <c r="A773" s="1" t="s">
        <v>52</v>
      </c>
      <c r="B773" s="1" t="s">
        <v>8</v>
      </c>
      <c r="C773" s="3" t="s">
        <v>57</v>
      </c>
      <c r="D773" s="58" t="s">
        <v>14</v>
      </c>
      <c r="E773" s="1">
        <v>1990</v>
      </c>
      <c r="F773" s="5">
        <f>'historic local production'!N43</f>
        <v>97</v>
      </c>
      <c r="I773" t="s">
        <v>258</v>
      </c>
    </row>
    <row r="774" spans="1:9" ht="17.25" x14ac:dyDescent="0.3">
      <c r="A774" s="1" t="s">
        <v>52</v>
      </c>
      <c r="B774" s="1" t="s">
        <v>8</v>
      </c>
      <c r="C774" s="3" t="s">
        <v>70</v>
      </c>
      <c r="D774" s="58" t="s">
        <v>14</v>
      </c>
      <c r="E774" s="1">
        <v>1990</v>
      </c>
      <c r="F774" s="5">
        <f>'historic local production'!N47</f>
        <v>0</v>
      </c>
      <c r="I774" t="s">
        <v>258</v>
      </c>
    </row>
    <row r="775" spans="1:9" ht="17.25" x14ac:dyDescent="0.3">
      <c r="A775" s="1" t="s">
        <v>52</v>
      </c>
      <c r="B775" s="1" t="s">
        <v>8</v>
      </c>
      <c r="C775" s="3" t="s">
        <v>305</v>
      </c>
      <c r="D775" s="58" t="s">
        <v>14</v>
      </c>
      <c r="E775" s="1">
        <v>1990</v>
      </c>
      <c r="F775" s="5">
        <f>'historic local production'!N49</f>
        <v>0</v>
      </c>
      <c r="I775" t="s">
        <v>258</v>
      </c>
    </row>
    <row r="776" spans="1:9" ht="17.25" x14ac:dyDescent="0.3">
      <c r="A776" s="1" t="s">
        <v>52</v>
      </c>
      <c r="B776" s="1" t="s">
        <v>8</v>
      </c>
      <c r="C776" s="1" t="s">
        <v>76</v>
      </c>
      <c r="D776" s="58" t="s">
        <v>14</v>
      </c>
      <c r="E776" s="1">
        <v>1990</v>
      </c>
      <c r="F776" s="5">
        <f>'historic local production'!N52</f>
        <v>41</v>
      </c>
      <c r="I776" t="s">
        <v>258</v>
      </c>
    </row>
    <row r="777" spans="1:9" ht="17.25" x14ac:dyDescent="0.3">
      <c r="A777" s="1" t="s">
        <v>52</v>
      </c>
      <c r="B777" s="1" t="s">
        <v>8</v>
      </c>
      <c r="C777" s="1" t="s">
        <v>62</v>
      </c>
      <c r="D777" s="58" t="s">
        <v>14</v>
      </c>
      <c r="E777" s="1">
        <v>1990</v>
      </c>
      <c r="F777" s="5">
        <f>'historic local production'!N57</f>
        <v>190</v>
      </c>
      <c r="I777" t="s">
        <v>258</v>
      </c>
    </row>
    <row r="778" spans="1:9" ht="17.25" x14ac:dyDescent="0.3">
      <c r="A778" s="1" t="s">
        <v>52</v>
      </c>
      <c r="B778" s="1" t="s">
        <v>8</v>
      </c>
      <c r="C778" s="1" t="s">
        <v>310</v>
      </c>
      <c r="D778" s="58" t="s">
        <v>14</v>
      </c>
      <c r="E778" s="1">
        <v>1990</v>
      </c>
      <c r="F778" s="5">
        <f>'historic local production'!N58</f>
        <v>48</v>
      </c>
      <c r="I778" t="s">
        <v>258</v>
      </c>
    </row>
    <row r="779" spans="1:9" ht="17.25" x14ac:dyDescent="0.3">
      <c r="A779" s="1" t="s">
        <v>52</v>
      </c>
      <c r="B779" s="1" t="s">
        <v>8</v>
      </c>
      <c r="C779" s="1" t="s">
        <v>63</v>
      </c>
      <c r="D779" s="58" t="s">
        <v>14</v>
      </c>
      <c r="E779" s="1">
        <v>1990</v>
      </c>
      <c r="F779" s="5">
        <f>'historic local production'!N62</f>
        <v>171</v>
      </c>
      <c r="I779" t="s">
        <v>258</v>
      </c>
    </row>
    <row r="780" spans="1:9" ht="17.25" x14ac:dyDescent="0.3">
      <c r="A780" s="1" t="s">
        <v>52</v>
      </c>
      <c r="B780" s="1" t="s">
        <v>8</v>
      </c>
      <c r="C780" s="1" t="s">
        <v>64</v>
      </c>
      <c r="D780" s="58" t="s">
        <v>14</v>
      </c>
      <c r="E780" s="1">
        <v>1990</v>
      </c>
      <c r="F780" s="5">
        <f>'historic local production'!N65</f>
        <v>39</v>
      </c>
      <c r="I780" t="s">
        <v>258</v>
      </c>
    </row>
    <row r="781" spans="1:9" ht="17.25" x14ac:dyDescent="0.3">
      <c r="A781" s="1" t="s">
        <v>52</v>
      </c>
      <c r="B781" s="1" t="s">
        <v>8</v>
      </c>
      <c r="C781" s="1" t="s">
        <v>65</v>
      </c>
      <c r="D781" s="58" t="s">
        <v>14</v>
      </c>
      <c r="E781" s="1">
        <v>1990</v>
      </c>
      <c r="F781" s="5">
        <f>'historic local production'!N70</f>
        <v>0</v>
      </c>
      <c r="I781" t="s">
        <v>258</v>
      </c>
    </row>
    <row r="782" spans="1:9" ht="17.25" x14ac:dyDescent="0.3">
      <c r="A782" s="1" t="s">
        <v>52</v>
      </c>
      <c r="B782" s="1" t="s">
        <v>8</v>
      </c>
      <c r="C782" s="3" t="s">
        <v>301</v>
      </c>
      <c r="D782" s="58" t="s">
        <v>14</v>
      </c>
      <c r="E782" s="1">
        <v>1991</v>
      </c>
      <c r="F782" s="5">
        <f>'historic local production'!O33</f>
        <v>32</v>
      </c>
      <c r="I782" t="s">
        <v>258</v>
      </c>
    </row>
    <row r="783" spans="1:9" ht="17.25" x14ac:dyDescent="0.3">
      <c r="A783" s="1" t="s">
        <v>52</v>
      </c>
      <c r="B783" s="1" t="s">
        <v>8</v>
      </c>
      <c r="C783" s="3" t="s">
        <v>55</v>
      </c>
      <c r="D783" s="58" t="s">
        <v>14</v>
      </c>
      <c r="E783" s="1">
        <v>1991</v>
      </c>
      <c r="F783" s="5">
        <f>'historic local production'!O35</f>
        <v>16</v>
      </c>
      <c r="I783" t="s">
        <v>258</v>
      </c>
    </row>
    <row r="784" spans="1:9" ht="17.25" x14ac:dyDescent="0.3">
      <c r="A784" s="1" t="s">
        <v>52</v>
      </c>
      <c r="B784" s="1" t="s">
        <v>8</v>
      </c>
      <c r="C784" s="3" t="s">
        <v>56</v>
      </c>
      <c r="D784" s="58" t="s">
        <v>14</v>
      </c>
      <c r="E784" s="1">
        <v>1991</v>
      </c>
      <c r="F784" s="5">
        <f>'historic local production'!O40</f>
        <v>35</v>
      </c>
      <c r="I784" t="s">
        <v>258</v>
      </c>
    </row>
    <row r="785" spans="1:9" ht="17.25" x14ac:dyDescent="0.3">
      <c r="A785" s="1" t="s">
        <v>52</v>
      </c>
      <c r="B785" s="1" t="s">
        <v>8</v>
      </c>
      <c r="C785" s="3" t="s">
        <v>57</v>
      </c>
      <c r="D785" s="58" t="s">
        <v>14</v>
      </c>
      <c r="E785" s="1">
        <v>1991</v>
      </c>
      <c r="F785" s="5">
        <f>'historic local production'!O43</f>
        <v>91</v>
      </c>
      <c r="I785" t="s">
        <v>258</v>
      </c>
    </row>
    <row r="786" spans="1:9" ht="17.25" x14ac:dyDescent="0.3">
      <c r="A786" s="1" t="s">
        <v>52</v>
      </c>
      <c r="B786" s="1" t="s">
        <v>8</v>
      </c>
      <c r="C786" s="3" t="s">
        <v>70</v>
      </c>
      <c r="D786" s="58" t="s">
        <v>14</v>
      </c>
      <c r="E786" s="1">
        <v>1991</v>
      </c>
      <c r="F786" s="5">
        <f>'historic local production'!O47</f>
        <v>0</v>
      </c>
      <c r="I786" t="s">
        <v>258</v>
      </c>
    </row>
    <row r="787" spans="1:9" ht="17.25" x14ac:dyDescent="0.3">
      <c r="A787" s="1" t="s">
        <v>52</v>
      </c>
      <c r="B787" s="1" t="s">
        <v>8</v>
      </c>
      <c r="C787" s="3" t="s">
        <v>305</v>
      </c>
      <c r="D787" s="58" t="s">
        <v>14</v>
      </c>
      <c r="E787" s="1">
        <v>1991</v>
      </c>
      <c r="F787" s="5">
        <f>'historic local production'!O49</f>
        <v>0</v>
      </c>
      <c r="I787" t="s">
        <v>258</v>
      </c>
    </row>
    <row r="788" spans="1:9" ht="17.25" x14ac:dyDescent="0.3">
      <c r="A788" s="1" t="s">
        <v>52</v>
      </c>
      <c r="B788" s="1" t="s">
        <v>8</v>
      </c>
      <c r="C788" s="1" t="s">
        <v>76</v>
      </c>
      <c r="D788" s="58" t="s">
        <v>14</v>
      </c>
      <c r="E788" s="1">
        <v>1991</v>
      </c>
      <c r="F788" s="5">
        <f>'historic local production'!O52</f>
        <v>82</v>
      </c>
      <c r="I788" t="s">
        <v>258</v>
      </c>
    </row>
    <row r="789" spans="1:9" ht="17.25" x14ac:dyDescent="0.3">
      <c r="A789" s="1" t="s">
        <v>52</v>
      </c>
      <c r="B789" s="1" t="s">
        <v>8</v>
      </c>
      <c r="C789" s="1" t="s">
        <v>62</v>
      </c>
      <c r="D789" s="58" t="s">
        <v>14</v>
      </c>
      <c r="E789" s="1">
        <v>1991</v>
      </c>
      <c r="F789" s="5">
        <f>'historic local production'!O57</f>
        <v>178</v>
      </c>
      <c r="I789" t="s">
        <v>258</v>
      </c>
    </row>
    <row r="790" spans="1:9" ht="17.25" x14ac:dyDescent="0.3">
      <c r="A790" s="1" t="s">
        <v>52</v>
      </c>
      <c r="B790" s="1" t="s">
        <v>8</v>
      </c>
      <c r="C790" s="1" t="s">
        <v>310</v>
      </c>
      <c r="D790" s="58" t="s">
        <v>14</v>
      </c>
      <c r="E790" s="1">
        <v>1991</v>
      </c>
      <c r="F790" s="5">
        <f>'historic local production'!O58</f>
        <v>4</v>
      </c>
      <c r="I790" t="s">
        <v>258</v>
      </c>
    </row>
    <row r="791" spans="1:9" ht="17.25" x14ac:dyDescent="0.3">
      <c r="A791" s="1" t="s">
        <v>52</v>
      </c>
      <c r="B791" s="1" t="s">
        <v>8</v>
      </c>
      <c r="C791" s="1" t="s">
        <v>63</v>
      </c>
      <c r="D791" s="58" t="s">
        <v>14</v>
      </c>
      <c r="E791" s="1">
        <v>1991</v>
      </c>
      <c r="F791" s="5">
        <f>'historic local production'!O62</f>
        <v>137</v>
      </c>
      <c r="I791" t="s">
        <v>258</v>
      </c>
    </row>
    <row r="792" spans="1:9" ht="17.25" x14ac:dyDescent="0.3">
      <c r="A792" s="1" t="s">
        <v>52</v>
      </c>
      <c r="B792" s="1" t="s">
        <v>8</v>
      </c>
      <c r="C792" s="1" t="s">
        <v>64</v>
      </c>
      <c r="D792" s="58" t="s">
        <v>14</v>
      </c>
      <c r="E792" s="1">
        <v>1991</v>
      </c>
      <c r="F792" s="5">
        <f>'historic local production'!O65</f>
        <v>24</v>
      </c>
      <c r="I792" t="s">
        <v>258</v>
      </c>
    </row>
    <row r="793" spans="1:9" ht="17.25" x14ac:dyDescent="0.3">
      <c r="A793" s="1" t="s">
        <v>52</v>
      </c>
      <c r="B793" s="1" t="s">
        <v>8</v>
      </c>
      <c r="C793" s="1" t="s">
        <v>65</v>
      </c>
      <c r="D793" s="58" t="s">
        <v>14</v>
      </c>
      <c r="E793" s="1">
        <v>1991</v>
      </c>
      <c r="F793" s="5">
        <f>'historic local production'!O70</f>
        <v>0</v>
      </c>
      <c r="I793" t="s">
        <v>258</v>
      </c>
    </row>
    <row r="794" spans="1:9" ht="17.25" x14ac:dyDescent="0.3">
      <c r="A794" s="1" t="s">
        <v>52</v>
      </c>
      <c r="B794" s="1" t="s">
        <v>8</v>
      </c>
      <c r="C794" s="3" t="s">
        <v>301</v>
      </c>
      <c r="D794" s="58" t="s">
        <v>14</v>
      </c>
      <c r="E794" s="1">
        <v>1992</v>
      </c>
      <c r="F794" s="5">
        <f>'historic local production'!P33</f>
        <v>154</v>
      </c>
      <c r="I794" t="s">
        <v>258</v>
      </c>
    </row>
    <row r="795" spans="1:9" ht="17.25" x14ac:dyDescent="0.3">
      <c r="A795" s="1" t="s">
        <v>52</v>
      </c>
      <c r="B795" s="1" t="s">
        <v>8</v>
      </c>
      <c r="C795" s="3" t="s">
        <v>55</v>
      </c>
      <c r="D795" s="58" t="s">
        <v>14</v>
      </c>
      <c r="E795" s="1">
        <v>1992</v>
      </c>
      <c r="F795" s="5">
        <f>'historic local production'!P35</f>
        <v>155</v>
      </c>
      <c r="I795" t="s">
        <v>258</v>
      </c>
    </row>
    <row r="796" spans="1:9" ht="17.25" x14ac:dyDescent="0.3">
      <c r="A796" s="1" t="s">
        <v>52</v>
      </c>
      <c r="B796" s="1" t="s">
        <v>8</v>
      </c>
      <c r="C796" s="3" t="s">
        <v>56</v>
      </c>
      <c r="D796" s="58" t="s">
        <v>14</v>
      </c>
      <c r="E796" s="1">
        <v>1992</v>
      </c>
      <c r="F796" s="5">
        <f>'historic local production'!P40</f>
        <v>258</v>
      </c>
      <c r="I796" t="s">
        <v>258</v>
      </c>
    </row>
    <row r="797" spans="1:9" ht="17.25" x14ac:dyDescent="0.3">
      <c r="A797" s="1" t="s">
        <v>52</v>
      </c>
      <c r="B797" s="1" t="s">
        <v>8</v>
      </c>
      <c r="C797" s="3" t="s">
        <v>57</v>
      </c>
      <c r="D797" s="58" t="s">
        <v>14</v>
      </c>
      <c r="E797" s="1">
        <v>1992</v>
      </c>
      <c r="F797" s="5">
        <f>'historic local production'!P43</f>
        <v>185</v>
      </c>
      <c r="I797" t="s">
        <v>258</v>
      </c>
    </row>
    <row r="798" spans="1:9" ht="17.25" x14ac:dyDescent="0.3">
      <c r="A798" s="1" t="s">
        <v>52</v>
      </c>
      <c r="B798" s="1" t="s">
        <v>8</v>
      </c>
      <c r="C798" s="3" t="s">
        <v>70</v>
      </c>
      <c r="D798" s="58" t="s">
        <v>14</v>
      </c>
      <c r="E798" s="1">
        <v>1992</v>
      </c>
      <c r="F798" s="5">
        <f>'historic local production'!P47</f>
        <v>0</v>
      </c>
      <c r="I798" t="s">
        <v>258</v>
      </c>
    </row>
    <row r="799" spans="1:9" ht="17.25" x14ac:dyDescent="0.3">
      <c r="A799" s="1" t="s">
        <v>52</v>
      </c>
      <c r="B799" s="1" t="s">
        <v>8</v>
      </c>
      <c r="C799" s="3" t="s">
        <v>305</v>
      </c>
      <c r="D799" s="58" t="s">
        <v>14</v>
      </c>
      <c r="E799" s="1">
        <v>1992</v>
      </c>
      <c r="F799" s="5">
        <f>'historic local production'!P49</f>
        <v>0</v>
      </c>
      <c r="I799" t="s">
        <v>258</v>
      </c>
    </row>
    <row r="800" spans="1:9" ht="17.25" x14ac:dyDescent="0.3">
      <c r="A800" s="1" t="s">
        <v>52</v>
      </c>
      <c r="B800" s="1" t="s">
        <v>8</v>
      </c>
      <c r="C800" s="1" t="s">
        <v>76</v>
      </c>
      <c r="D800" s="58" t="s">
        <v>14</v>
      </c>
      <c r="E800" s="1">
        <v>1992</v>
      </c>
      <c r="F800" s="5">
        <f>'historic local production'!P52</f>
        <v>161</v>
      </c>
      <c r="I800" t="s">
        <v>258</v>
      </c>
    </row>
    <row r="801" spans="1:9" ht="17.25" x14ac:dyDescent="0.3">
      <c r="A801" s="1" t="s">
        <v>52</v>
      </c>
      <c r="B801" s="1" t="s">
        <v>8</v>
      </c>
      <c r="C801" s="1" t="s">
        <v>62</v>
      </c>
      <c r="D801" s="58" t="s">
        <v>14</v>
      </c>
      <c r="E801" s="1">
        <v>1992</v>
      </c>
      <c r="F801" s="5">
        <f>'historic local production'!P57</f>
        <v>149</v>
      </c>
      <c r="I801" t="s">
        <v>258</v>
      </c>
    </row>
    <row r="802" spans="1:9" ht="17.25" x14ac:dyDescent="0.3">
      <c r="A802" s="1" t="s">
        <v>52</v>
      </c>
      <c r="B802" s="1" t="s">
        <v>8</v>
      </c>
      <c r="C802" s="1" t="s">
        <v>310</v>
      </c>
      <c r="D802" s="58" t="s">
        <v>14</v>
      </c>
      <c r="E802" s="1">
        <v>1992</v>
      </c>
      <c r="F802" s="5">
        <f>'historic local production'!P58</f>
        <v>132</v>
      </c>
      <c r="I802" t="s">
        <v>258</v>
      </c>
    </row>
    <row r="803" spans="1:9" ht="17.25" x14ac:dyDescent="0.3">
      <c r="A803" s="1" t="s">
        <v>52</v>
      </c>
      <c r="B803" s="1" t="s">
        <v>8</v>
      </c>
      <c r="C803" s="1" t="s">
        <v>63</v>
      </c>
      <c r="D803" s="58" t="s">
        <v>14</v>
      </c>
      <c r="E803" s="1">
        <v>1992</v>
      </c>
      <c r="F803" s="5">
        <f>'historic local production'!P62</f>
        <v>192</v>
      </c>
      <c r="I803" t="s">
        <v>258</v>
      </c>
    </row>
    <row r="804" spans="1:9" ht="17.25" x14ac:dyDescent="0.3">
      <c r="A804" s="1" t="s">
        <v>52</v>
      </c>
      <c r="B804" s="1" t="s">
        <v>8</v>
      </c>
      <c r="C804" s="1" t="s">
        <v>64</v>
      </c>
      <c r="D804" s="58" t="s">
        <v>14</v>
      </c>
      <c r="E804" s="1">
        <v>1992</v>
      </c>
      <c r="F804" s="5">
        <f>'historic local production'!P65</f>
        <v>30</v>
      </c>
      <c r="I804" t="s">
        <v>258</v>
      </c>
    </row>
    <row r="805" spans="1:9" ht="17.25" x14ac:dyDescent="0.3">
      <c r="A805" s="1" t="s">
        <v>52</v>
      </c>
      <c r="B805" s="1" t="s">
        <v>8</v>
      </c>
      <c r="C805" s="1" t="s">
        <v>65</v>
      </c>
      <c r="D805" s="58" t="s">
        <v>14</v>
      </c>
      <c r="E805" s="1">
        <v>1992</v>
      </c>
      <c r="F805" s="5">
        <f>'historic local production'!P70</f>
        <v>0</v>
      </c>
      <c r="I805" t="s">
        <v>258</v>
      </c>
    </row>
    <row r="806" spans="1:9" ht="17.25" x14ac:dyDescent="0.3">
      <c r="A806" s="1" t="s">
        <v>52</v>
      </c>
      <c r="B806" s="1" t="s">
        <v>8</v>
      </c>
      <c r="C806" s="3" t="s">
        <v>301</v>
      </c>
      <c r="D806" s="58" t="s">
        <v>14</v>
      </c>
      <c r="E806" s="1">
        <v>1993</v>
      </c>
      <c r="F806" s="5">
        <f>'historic local production'!Q33</f>
        <v>50</v>
      </c>
      <c r="I806" t="s">
        <v>258</v>
      </c>
    </row>
    <row r="807" spans="1:9" ht="17.25" x14ac:dyDescent="0.3">
      <c r="A807" s="1" t="s">
        <v>52</v>
      </c>
      <c r="B807" s="1" t="s">
        <v>8</v>
      </c>
      <c r="C807" s="3" t="s">
        <v>55</v>
      </c>
      <c r="D807" s="58" t="s">
        <v>14</v>
      </c>
      <c r="E807" s="1">
        <v>1993</v>
      </c>
      <c r="F807" s="5">
        <f>'historic local production'!Q35</f>
        <v>48</v>
      </c>
      <c r="I807" t="s">
        <v>258</v>
      </c>
    </row>
    <row r="808" spans="1:9" ht="17.25" x14ac:dyDescent="0.3">
      <c r="A808" s="1" t="s">
        <v>52</v>
      </c>
      <c r="B808" s="1" t="s">
        <v>8</v>
      </c>
      <c r="C808" s="3" t="s">
        <v>56</v>
      </c>
      <c r="D808" s="58" t="s">
        <v>14</v>
      </c>
      <c r="E808" s="1">
        <v>1993</v>
      </c>
      <c r="F808" s="5">
        <f>'historic local production'!Q40</f>
        <v>187</v>
      </c>
      <c r="I808" t="s">
        <v>258</v>
      </c>
    </row>
    <row r="809" spans="1:9" ht="17.25" x14ac:dyDescent="0.3">
      <c r="A809" s="1" t="s">
        <v>52</v>
      </c>
      <c r="B809" s="1" t="s">
        <v>8</v>
      </c>
      <c r="C809" s="3" t="s">
        <v>57</v>
      </c>
      <c r="D809" s="58" t="s">
        <v>14</v>
      </c>
      <c r="E809" s="1">
        <v>1993</v>
      </c>
      <c r="F809" s="5">
        <f>'historic local production'!Q43</f>
        <v>190</v>
      </c>
      <c r="I809" t="s">
        <v>258</v>
      </c>
    </row>
    <row r="810" spans="1:9" ht="17.25" x14ac:dyDescent="0.3">
      <c r="A810" s="1" t="s">
        <v>52</v>
      </c>
      <c r="B810" s="1" t="s">
        <v>8</v>
      </c>
      <c r="C810" s="3" t="s">
        <v>70</v>
      </c>
      <c r="D810" s="58" t="s">
        <v>14</v>
      </c>
      <c r="E810" s="1">
        <v>1993</v>
      </c>
      <c r="F810" s="5">
        <f>'historic local production'!Q47</f>
        <v>0</v>
      </c>
      <c r="I810" t="s">
        <v>258</v>
      </c>
    </row>
    <row r="811" spans="1:9" ht="17.25" x14ac:dyDescent="0.3">
      <c r="A811" s="1" t="s">
        <v>52</v>
      </c>
      <c r="B811" s="1" t="s">
        <v>8</v>
      </c>
      <c r="C811" s="3" t="s">
        <v>305</v>
      </c>
      <c r="D811" s="58" t="s">
        <v>14</v>
      </c>
      <c r="E811" s="1">
        <v>1993</v>
      </c>
      <c r="F811" s="5">
        <f>'historic local production'!Q49</f>
        <v>0</v>
      </c>
      <c r="I811" t="s">
        <v>258</v>
      </c>
    </row>
    <row r="812" spans="1:9" ht="17.25" x14ac:dyDescent="0.3">
      <c r="A812" s="1" t="s">
        <v>52</v>
      </c>
      <c r="B812" s="1" t="s">
        <v>8</v>
      </c>
      <c r="C812" s="1" t="s">
        <v>76</v>
      </c>
      <c r="D812" s="58" t="s">
        <v>14</v>
      </c>
      <c r="E812" s="1">
        <v>1993</v>
      </c>
      <c r="F812" s="5">
        <f>'historic local production'!Q52</f>
        <v>222</v>
      </c>
      <c r="I812" t="s">
        <v>258</v>
      </c>
    </row>
    <row r="813" spans="1:9" ht="17.25" x14ac:dyDescent="0.3">
      <c r="A813" s="1" t="s">
        <v>52</v>
      </c>
      <c r="B813" s="1" t="s">
        <v>8</v>
      </c>
      <c r="C813" s="1" t="s">
        <v>62</v>
      </c>
      <c r="D813" s="58" t="s">
        <v>14</v>
      </c>
      <c r="E813" s="1">
        <v>1993</v>
      </c>
      <c r="F813" s="5">
        <f>'historic local production'!Q57</f>
        <v>145</v>
      </c>
      <c r="I813" t="s">
        <v>258</v>
      </c>
    </row>
    <row r="814" spans="1:9" ht="17.25" x14ac:dyDescent="0.3">
      <c r="A814" s="1" t="s">
        <v>52</v>
      </c>
      <c r="B814" s="1" t="s">
        <v>8</v>
      </c>
      <c r="C814" s="1" t="s">
        <v>310</v>
      </c>
      <c r="D814" s="58" t="s">
        <v>14</v>
      </c>
      <c r="E814" s="1">
        <v>1993</v>
      </c>
      <c r="F814" s="5">
        <f>'historic local production'!Q58</f>
        <v>132</v>
      </c>
      <c r="I814" t="s">
        <v>258</v>
      </c>
    </row>
    <row r="815" spans="1:9" ht="17.25" x14ac:dyDescent="0.3">
      <c r="A815" s="1" t="s">
        <v>52</v>
      </c>
      <c r="B815" s="1" t="s">
        <v>8</v>
      </c>
      <c r="C815" s="1" t="s">
        <v>63</v>
      </c>
      <c r="D815" s="58" t="s">
        <v>14</v>
      </c>
      <c r="E815" s="1">
        <v>1993</v>
      </c>
      <c r="F815" s="5">
        <f>'historic local production'!Q62</f>
        <v>222</v>
      </c>
      <c r="I815" t="s">
        <v>258</v>
      </c>
    </row>
    <row r="816" spans="1:9" ht="17.25" x14ac:dyDescent="0.3">
      <c r="A816" s="1" t="s">
        <v>52</v>
      </c>
      <c r="B816" s="1" t="s">
        <v>8</v>
      </c>
      <c r="C816" s="1" t="s">
        <v>64</v>
      </c>
      <c r="D816" s="58" t="s">
        <v>14</v>
      </c>
      <c r="E816" s="1">
        <v>1993</v>
      </c>
      <c r="F816" s="5">
        <f>'historic local production'!Q65</f>
        <v>30</v>
      </c>
      <c r="I816" t="s">
        <v>258</v>
      </c>
    </row>
    <row r="817" spans="1:9" ht="17.25" x14ac:dyDescent="0.3">
      <c r="A817" s="1" t="s">
        <v>52</v>
      </c>
      <c r="B817" s="1" t="s">
        <v>8</v>
      </c>
      <c r="C817" s="1" t="s">
        <v>65</v>
      </c>
      <c r="D817" s="58" t="s">
        <v>14</v>
      </c>
      <c r="E817" s="1">
        <v>1993</v>
      </c>
      <c r="F817" s="5">
        <f>'historic local production'!Q70</f>
        <v>0</v>
      </c>
      <c r="I817" t="s">
        <v>258</v>
      </c>
    </row>
    <row r="818" spans="1:9" ht="17.25" x14ac:dyDescent="0.3">
      <c r="A818" s="1" t="s">
        <v>52</v>
      </c>
      <c r="B818" s="1" t="s">
        <v>8</v>
      </c>
      <c r="C818" s="3" t="s">
        <v>301</v>
      </c>
      <c r="D818" s="58" t="s">
        <v>14</v>
      </c>
      <c r="E818" s="1">
        <v>1994</v>
      </c>
      <c r="F818" s="5">
        <f>'historic local production'!R33</f>
        <v>29</v>
      </c>
      <c r="I818" t="s">
        <v>258</v>
      </c>
    </row>
    <row r="819" spans="1:9" ht="17.25" x14ac:dyDescent="0.3">
      <c r="A819" s="1" t="s">
        <v>52</v>
      </c>
      <c r="B819" s="1" t="s">
        <v>8</v>
      </c>
      <c r="C819" s="3" t="s">
        <v>55</v>
      </c>
      <c r="D819" s="58" t="s">
        <v>14</v>
      </c>
      <c r="E819" s="1">
        <v>1994</v>
      </c>
      <c r="F819" s="5">
        <f>'historic local production'!R35</f>
        <v>0</v>
      </c>
      <c r="I819" t="s">
        <v>258</v>
      </c>
    </row>
    <row r="820" spans="1:9" ht="17.25" x14ac:dyDescent="0.3">
      <c r="A820" s="1" t="s">
        <v>52</v>
      </c>
      <c r="B820" s="1" t="s">
        <v>8</v>
      </c>
      <c r="C820" s="3" t="s">
        <v>56</v>
      </c>
      <c r="D820" s="58" t="s">
        <v>14</v>
      </c>
      <c r="E820" s="1">
        <v>1994</v>
      </c>
      <c r="F820" s="5">
        <f>'historic local production'!R40</f>
        <v>151</v>
      </c>
      <c r="I820" t="s">
        <v>258</v>
      </c>
    </row>
    <row r="821" spans="1:9" ht="17.25" x14ac:dyDescent="0.3">
      <c r="A821" s="1" t="s">
        <v>52</v>
      </c>
      <c r="B821" s="1" t="s">
        <v>8</v>
      </c>
      <c r="C821" s="3" t="s">
        <v>57</v>
      </c>
      <c r="D821" s="58" t="s">
        <v>14</v>
      </c>
      <c r="E821" s="1">
        <v>1994</v>
      </c>
      <c r="F821" s="5">
        <f>'historic local production'!R43</f>
        <v>0</v>
      </c>
      <c r="I821" t="s">
        <v>258</v>
      </c>
    </row>
    <row r="822" spans="1:9" ht="17.25" x14ac:dyDescent="0.3">
      <c r="A822" s="1" t="s">
        <v>52</v>
      </c>
      <c r="B822" s="1" t="s">
        <v>8</v>
      </c>
      <c r="C822" s="3" t="s">
        <v>70</v>
      </c>
      <c r="D822" s="58" t="s">
        <v>14</v>
      </c>
      <c r="E822" s="1">
        <v>1994</v>
      </c>
      <c r="F822" s="5">
        <f>'historic local production'!R47</f>
        <v>0</v>
      </c>
      <c r="I822" t="s">
        <v>258</v>
      </c>
    </row>
    <row r="823" spans="1:9" ht="17.25" x14ac:dyDescent="0.3">
      <c r="A823" s="1" t="s">
        <v>52</v>
      </c>
      <c r="B823" s="1" t="s">
        <v>8</v>
      </c>
      <c r="C823" s="3" t="s">
        <v>305</v>
      </c>
      <c r="D823" s="58" t="s">
        <v>14</v>
      </c>
      <c r="E823" s="1">
        <v>1994</v>
      </c>
      <c r="F823" s="5">
        <f>'historic local production'!R49</f>
        <v>0</v>
      </c>
      <c r="I823" t="s">
        <v>258</v>
      </c>
    </row>
    <row r="824" spans="1:9" ht="17.25" x14ac:dyDescent="0.3">
      <c r="A824" s="1" t="s">
        <v>52</v>
      </c>
      <c r="B824" s="1" t="s">
        <v>8</v>
      </c>
      <c r="C824" s="1" t="s">
        <v>76</v>
      </c>
      <c r="D824" s="58" t="s">
        <v>14</v>
      </c>
      <c r="E824" s="1">
        <v>1994</v>
      </c>
      <c r="F824" s="5">
        <f>'historic local production'!R52</f>
        <v>177</v>
      </c>
      <c r="I824" t="s">
        <v>258</v>
      </c>
    </row>
    <row r="825" spans="1:9" ht="17.25" x14ac:dyDescent="0.3">
      <c r="A825" s="1" t="s">
        <v>52</v>
      </c>
      <c r="B825" s="1" t="s">
        <v>8</v>
      </c>
      <c r="C825" s="1" t="s">
        <v>62</v>
      </c>
      <c r="D825" s="58" t="s">
        <v>14</v>
      </c>
      <c r="E825" s="1">
        <v>1994</v>
      </c>
      <c r="F825" s="5">
        <f>'historic local production'!R57</f>
        <v>0</v>
      </c>
      <c r="I825" t="s">
        <v>258</v>
      </c>
    </row>
    <row r="826" spans="1:9" ht="17.25" x14ac:dyDescent="0.3">
      <c r="A826" s="1" t="s">
        <v>52</v>
      </c>
      <c r="B826" s="1" t="s">
        <v>8</v>
      </c>
      <c r="C826" s="1" t="s">
        <v>310</v>
      </c>
      <c r="D826" s="58" t="s">
        <v>14</v>
      </c>
      <c r="E826" s="1">
        <v>1994</v>
      </c>
      <c r="F826" s="5">
        <f>'historic local production'!R58</f>
        <v>0</v>
      </c>
      <c r="I826" t="s">
        <v>258</v>
      </c>
    </row>
    <row r="827" spans="1:9" ht="17.25" x14ac:dyDescent="0.3">
      <c r="A827" s="1" t="s">
        <v>52</v>
      </c>
      <c r="B827" s="1" t="s">
        <v>8</v>
      </c>
      <c r="C827" s="1" t="s">
        <v>63</v>
      </c>
      <c r="D827" s="58" t="s">
        <v>14</v>
      </c>
      <c r="E827" s="1">
        <v>1994</v>
      </c>
      <c r="F827" s="5">
        <f>'historic local production'!R62</f>
        <v>0</v>
      </c>
      <c r="I827" t="s">
        <v>258</v>
      </c>
    </row>
    <row r="828" spans="1:9" ht="17.25" x14ac:dyDescent="0.3">
      <c r="A828" s="1" t="s">
        <v>52</v>
      </c>
      <c r="B828" s="1" t="s">
        <v>8</v>
      </c>
      <c r="C828" s="1" t="s">
        <v>64</v>
      </c>
      <c r="D828" s="58" t="s">
        <v>14</v>
      </c>
      <c r="E828" s="1">
        <v>1994</v>
      </c>
      <c r="F828" s="5">
        <f>'historic local production'!R65</f>
        <v>0</v>
      </c>
      <c r="I828" t="s">
        <v>258</v>
      </c>
    </row>
    <row r="829" spans="1:9" ht="17.25" x14ac:dyDescent="0.3">
      <c r="A829" s="1" t="s">
        <v>52</v>
      </c>
      <c r="B829" s="1" t="s">
        <v>8</v>
      </c>
      <c r="C829" s="1" t="s">
        <v>65</v>
      </c>
      <c r="D829" s="58" t="s">
        <v>14</v>
      </c>
      <c r="E829" s="1">
        <v>1994</v>
      </c>
      <c r="F829" s="5">
        <f>'historic local production'!R70</f>
        <v>0</v>
      </c>
      <c r="I829" t="s">
        <v>258</v>
      </c>
    </row>
    <row r="830" spans="1:9" ht="17.25" x14ac:dyDescent="0.3">
      <c r="A830" s="1" t="s">
        <v>52</v>
      </c>
      <c r="B830" s="1" t="s">
        <v>8</v>
      </c>
      <c r="C830" s="3" t="s">
        <v>301</v>
      </c>
      <c r="D830" s="58" t="s">
        <v>14</v>
      </c>
      <c r="E830" s="1">
        <v>1995</v>
      </c>
      <c r="F830" s="5">
        <f>'historic local production'!S33</f>
        <v>68</v>
      </c>
      <c r="I830" t="s">
        <v>258</v>
      </c>
    </row>
    <row r="831" spans="1:9" ht="17.25" x14ac:dyDescent="0.3">
      <c r="A831" s="1" t="s">
        <v>52</v>
      </c>
      <c r="B831" s="1" t="s">
        <v>8</v>
      </c>
      <c r="C831" s="3" t="s">
        <v>55</v>
      </c>
      <c r="D831" s="58" t="s">
        <v>14</v>
      </c>
      <c r="E831" s="1">
        <v>1995</v>
      </c>
      <c r="F831" s="5">
        <f>'historic local production'!S35</f>
        <v>52</v>
      </c>
      <c r="I831" t="s">
        <v>258</v>
      </c>
    </row>
    <row r="832" spans="1:9" ht="17.25" x14ac:dyDescent="0.3">
      <c r="A832" s="1" t="s">
        <v>52</v>
      </c>
      <c r="B832" s="1" t="s">
        <v>8</v>
      </c>
      <c r="C832" s="3" t="s">
        <v>56</v>
      </c>
      <c r="D832" s="58" t="s">
        <v>14</v>
      </c>
      <c r="E832" s="1">
        <v>1995</v>
      </c>
      <c r="F832" s="5">
        <f>'historic local production'!S40</f>
        <v>58</v>
      </c>
      <c r="I832" t="s">
        <v>258</v>
      </c>
    </row>
    <row r="833" spans="1:9" ht="17.25" x14ac:dyDescent="0.3">
      <c r="A833" s="1" t="s">
        <v>52</v>
      </c>
      <c r="B833" s="1" t="s">
        <v>8</v>
      </c>
      <c r="C833" s="3" t="s">
        <v>57</v>
      </c>
      <c r="D833" s="58" t="s">
        <v>14</v>
      </c>
      <c r="E833" s="1">
        <v>1995</v>
      </c>
      <c r="F833" s="5">
        <f>'historic local production'!S43</f>
        <v>87</v>
      </c>
      <c r="I833" t="s">
        <v>258</v>
      </c>
    </row>
    <row r="834" spans="1:9" ht="17.25" x14ac:dyDescent="0.3">
      <c r="A834" s="1" t="s">
        <v>52</v>
      </c>
      <c r="B834" s="1" t="s">
        <v>8</v>
      </c>
      <c r="C834" s="3" t="s">
        <v>70</v>
      </c>
      <c r="D834" s="58" t="s">
        <v>14</v>
      </c>
      <c r="E834" s="1">
        <v>1995</v>
      </c>
      <c r="F834" s="5">
        <f>'historic local production'!S47</f>
        <v>0</v>
      </c>
      <c r="I834" t="s">
        <v>258</v>
      </c>
    </row>
    <row r="835" spans="1:9" ht="17.25" x14ac:dyDescent="0.3">
      <c r="A835" s="1" t="s">
        <v>52</v>
      </c>
      <c r="B835" s="1" t="s">
        <v>8</v>
      </c>
      <c r="C835" s="3" t="s">
        <v>305</v>
      </c>
      <c r="D835" s="58" t="s">
        <v>14</v>
      </c>
      <c r="E835" s="1">
        <v>1995</v>
      </c>
      <c r="F835" s="5">
        <f>'historic local production'!S49</f>
        <v>27</v>
      </c>
      <c r="I835" t="s">
        <v>258</v>
      </c>
    </row>
    <row r="836" spans="1:9" ht="17.25" x14ac:dyDescent="0.3">
      <c r="A836" s="1" t="s">
        <v>52</v>
      </c>
      <c r="B836" s="1" t="s">
        <v>8</v>
      </c>
      <c r="C836" s="1" t="s">
        <v>76</v>
      </c>
      <c r="D836" s="58" t="s">
        <v>14</v>
      </c>
      <c r="E836" s="1">
        <v>1995</v>
      </c>
      <c r="F836" s="5">
        <f>'historic local production'!S52</f>
        <v>59</v>
      </c>
      <c r="I836" t="s">
        <v>258</v>
      </c>
    </row>
    <row r="837" spans="1:9" ht="17.25" x14ac:dyDescent="0.3">
      <c r="A837" s="1" t="s">
        <v>52</v>
      </c>
      <c r="B837" s="1" t="s">
        <v>8</v>
      </c>
      <c r="C837" s="1" t="s">
        <v>62</v>
      </c>
      <c r="D837" s="58" t="s">
        <v>14</v>
      </c>
      <c r="E837" s="1">
        <v>1995</v>
      </c>
      <c r="F837" s="5">
        <f>'historic local production'!S57</f>
        <v>60</v>
      </c>
      <c r="I837" t="s">
        <v>258</v>
      </c>
    </row>
    <row r="838" spans="1:9" ht="17.25" x14ac:dyDescent="0.3">
      <c r="A838" s="1" t="s">
        <v>52</v>
      </c>
      <c r="B838" s="1" t="s">
        <v>8</v>
      </c>
      <c r="C838" s="1" t="s">
        <v>310</v>
      </c>
      <c r="D838" s="58" t="s">
        <v>14</v>
      </c>
      <c r="E838" s="1">
        <v>1995</v>
      </c>
      <c r="F838" s="5">
        <f>'historic local production'!S58</f>
        <v>46</v>
      </c>
      <c r="I838" t="s">
        <v>258</v>
      </c>
    </row>
    <row r="839" spans="1:9" ht="17.25" x14ac:dyDescent="0.3">
      <c r="A839" s="1" t="s">
        <v>52</v>
      </c>
      <c r="B839" s="1" t="s">
        <v>8</v>
      </c>
      <c r="C839" s="1" t="s">
        <v>63</v>
      </c>
      <c r="D839" s="58" t="s">
        <v>14</v>
      </c>
      <c r="E839" s="1">
        <v>1995</v>
      </c>
      <c r="F839" s="5">
        <f>'historic local production'!S62</f>
        <v>211</v>
      </c>
      <c r="I839" t="s">
        <v>258</v>
      </c>
    </row>
    <row r="840" spans="1:9" ht="17.25" x14ac:dyDescent="0.3">
      <c r="A840" s="1" t="s">
        <v>52</v>
      </c>
      <c r="B840" s="1" t="s">
        <v>8</v>
      </c>
      <c r="C840" s="1" t="s">
        <v>64</v>
      </c>
      <c r="D840" s="58" t="s">
        <v>14</v>
      </c>
      <c r="E840" s="1">
        <v>1995</v>
      </c>
      <c r="F840" s="5">
        <f>'historic local production'!S65</f>
        <v>24</v>
      </c>
      <c r="I840" t="s">
        <v>258</v>
      </c>
    </row>
    <row r="841" spans="1:9" ht="17.25" x14ac:dyDescent="0.3">
      <c r="A841" s="1" t="s">
        <v>52</v>
      </c>
      <c r="B841" s="1" t="s">
        <v>8</v>
      </c>
      <c r="C841" s="1" t="s">
        <v>65</v>
      </c>
      <c r="D841" s="58" t="s">
        <v>14</v>
      </c>
      <c r="E841" s="1">
        <v>1995</v>
      </c>
      <c r="F841" s="5">
        <f>'historic local production'!S70</f>
        <v>0</v>
      </c>
      <c r="I841" t="s">
        <v>258</v>
      </c>
    </row>
    <row r="842" spans="1:9" ht="17.25" x14ac:dyDescent="0.3">
      <c r="A842" s="1" t="s">
        <v>52</v>
      </c>
      <c r="B842" s="1" t="s">
        <v>8</v>
      </c>
      <c r="C842" s="3" t="s">
        <v>301</v>
      </c>
      <c r="D842" s="58" t="s">
        <v>14</v>
      </c>
      <c r="E842" s="1">
        <v>1996</v>
      </c>
      <c r="F842" s="5">
        <f>'historic local production'!T33</f>
        <v>30.96</v>
      </c>
      <c r="I842" t="s">
        <v>258</v>
      </c>
    </row>
    <row r="843" spans="1:9" ht="17.25" x14ac:dyDescent="0.3">
      <c r="A843" s="1" t="s">
        <v>52</v>
      </c>
      <c r="B843" s="1" t="s">
        <v>8</v>
      </c>
      <c r="C843" s="3" t="s">
        <v>55</v>
      </c>
      <c r="D843" s="58" t="s">
        <v>14</v>
      </c>
      <c r="E843" s="1">
        <v>1996</v>
      </c>
      <c r="F843" s="5">
        <f>'historic local production'!T35</f>
        <v>35.799999999999997</v>
      </c>
      <c r="I843" t="s">
        <v>258</v>
      </c>
    </row>
    <row r="844" spans="1:9" ht="17.25" x14ac:dyDescent="0.3">
      <c r="A844" s="1" t="s">
        <v>52</v>
      </c>
      <c r="B844" s="1" t="s">
        <v>8</v>
      </c>
      <c r="C844" s="3" t="s">
        <v>56</v>
      </c>
      <c r="D844" s="58" t="s">
        <v>14</v>
      </c>
      <c r="E844" s="1">
        <v>1996</v>
      </c>
      <c r="F844" s="5">
        <f>'historic local production'!T40</f>
        <v>135.9</v>
      </c>
      <c r="I844" t="s">
        <v>258</v>
      </c>
    </row>
    <row r="845" spans="1:9" ht="17.25" x14ac:dyDescent="0.3">
      <c r="A845" s="1" t="s">
        <v>52</v>
      </c>
      <c r="B845" s="1" t="s">
        <v>8</v>
      </c>
      <c r="C845" s="3" t="s">
        <v>57</v>
      </c>
      <c r="D845" s="58" t="s">
        <v>14</v>
      </c>
      <c r="E845" s="1">
        <v>1996</v>
      </c>
      <c r="F845" s="5">
        <f>'historic local production'!T43</f>
        <v>156.5</v>
      </c>
      <c r="I845" t="s">
        <v>258</v>
      </c>
    </row>
    <row r="846" spans="1:9" ht="17.25" x14ac:dyDescent="0.3">
      <c r="A846" s="1" t="s">
        <v>52</v>
      </c>
      <c r="B846" s="1" t="s">
        <v>8</v>
      </c>
      <c r="C846" s="3" t="s">
        <v>70</v>
      </c>
      <c r="D846" s="58" t="s">
        <v>14</v>
      </c>
      <c r="E846" s="1">
        <v>1996</v>
      </c>
      <c r="F846" s="5">
        <f>'historic local production'!T47</f>
        <v>0</v>
      </c>
      <c r="I846" t="s">
        <v>258</v>
      </c>
    </row>
    <row r="847" spans="1:9" ht="17.25" x14ac:dyDescent="0.3">
      <c r="A847" s="1" t="s">
        <v>52</v>
      </c>
      <c r="B847" s="1" t="s">
        <v>8</v>
      </c>
      <c r="C847" s="3" t="s">
        <v>305</v>
      </c>
      <c r="D847" s="58" t="s">
        <v>14</v>
      </c>
      <c r="E847" s="1">
        <v>1996</v>
      </c>
      <c r="F847" s="5">
        <f>'historic local production'!T49</f>
        <v>0</v>
      </c>
      <c r="I847" t="s">
        <v>258</v>
      </c>
    </row>
    <row r="848" spans="1:9" ht="17.25" x14ac:dyDescent="0.3">
      <c r="A848" s="1" t="s">
        <v>52</v>
      </c>
      <c r="B848" s="1" t="s">
        <v>8</v>
      </c>
      <c r="C848" s="1" t="s">
        <v>76</v>
      </c>
      <c r="D848" s="58" t="s">
        <v>14</v>
      </c>
      <c r="E848" s="1">
        <v>1996</v>
      </c>
      <c r="F848" s="5">
        <f>'historic local production'!T52</f>
        <v>196</v>
      </c>
      <c r="I848" t="s">
        <v>258</v>
      </c>
    </row>
    <row r="849" spans="1:9" ht="17.25" x14ac:dyDescent="0.3">
      <c r="A849" s="1" t="s">
        <v>52</v>
      </c>
      <c r="B849" s="1" t="s">
        <v>8</v>
      </c>
      <c r="C849" s="1" t="s">
        <v>62</v>
      </c>
      <c r="D849" s="58" t="s">
        <v>14</v>
      </c>
      <c r="E849" s="1">
        <v>1996</v>
      </c>
      <c r="F849" s="5">
        <f>'historic local production'!T57</f>
        <v>175.25</v>
      </c>
      <c r="I849" t="s">
        <v>258</v>
      </c>
    </row>
    <row r="850" spans="1:9" ht="17.25" x14ac:dyDescent="0.3">
      <c r="A850" s="1" t="s">
        <v>52</v>
      </c>
      <c r="B850" s="1" t="s">
        <v>8</v>
      </c>
      <c r="C850" s="1" t="s">
        <v>310</v>
      </c>
      <c r="D850" s="58" t="s">
        <v>14</v>
      </c>
      <c r="E850" s="1">
        <v>1996</v>
      </c>
      <c r="F850" s="5">
        <f>'historic local production'!T58</f>
        <v>83.1</v>
      </c>
      <c r="I850" t="s">
        <v>258</v>
      </c>
    </row>
    <row r="851" spans="1:9" ht="17.25" x14ac:dyDescent="0.3">
      <c r="A851" s="1" t="s">
        <v>52</v>
      </c>
      <c r="B851" s="1" t="s">
        <v>8</v>
      </c>
      <c r="C851" s="1" t="s">
        <v>63</v>
      </c>
      <c r="D851" s="58" t="s">
        <v>14</v>
      </c>
      <c r="E851" s="1">
        <v>1996</v>
      </c>
      <c r="F851" s="5">
        <f>'historic local production'!T62</f>
        <v>202.25</v>
      </c>
      <c r="I851" t="s">
        <v>258</v>
      </c>
    </row>
    <row r="852" spans="1:9" ht="17.25" x14ac:dyDescent="0.3">
      <c r="A852" s="1" t="s">
        <v>52</v>
      </c>
      <c r="B852" s="1" t="s">
        <v>8</v>
      </c>
      <c r="C852" s="1" t="s">
        <v>64</v>
      </c>
      <c r="D852" s="58" t="s">
        <v>14</v>
      </c>
      <c r="E852" s="1">
        <v>1996</v>
      </c>
      <c r="F852" s="5">
        <f>'historic local production'!T65</f>
        <v>25.5</v>
      </c>
      <c r="I852" t="s">
        <v>258</v>
      </c>
    </row>
    <row r="853" spans="1:9" ht="17.25" x14ac:dyDescent="0.3">
      <c r="A853" s="1" t="s">
        <v>52</v>
      </c>
      <c r="B853" s="1" t="s">
        <v>8</v>
      </c>
      <c r="C853" s="1" t="s">
        <v>65</v>
      </c>
      <c r="D853" s="58" t="s">
        <v>14</v>
      </c>
      <c r="E853" s="1">
        <v>1996</v>
      </c>
      <c r="F853" s="5">
        <f>'historic local production'!T70</f>
        <v>0</v>
      </c>
      <c r="I853" t="s">
        <v>258</v>
      </c>
    </row>
    <row r="854" spans="1:9" ht="17.25" x14ac:dyDescent="0.3">
      <c r="A854" s="1" t="s">
        <v>52</v>
      </c>
      <c r="B854" s="1" t="s">
        <v>8</v>
      </c>
      <c r="C854" s="3" t="s">
        <v>301</v>
      </c>
      <c r="D854" s="58" t="s">
        <v>14</v>
      </c>
      <c r="E854" s="1">
        <v>1997</v>
      </c>
      <c r="F854" s="5">
        <f>'historic local production'!U33</f>
        <v>30</v>
      </c>
      <c r="I854" t="s">
        <v>258</v>
      </c>
    </row>
    <row r="855" spans="1:9" ht="17.25" x14ac:dyDescent="0.3">
      <c r="A855" s="1" t="s">
        <v>52</v>
      </c>
      <c r="B855" s="1" t="s">
        <v>8</v>
      </c>
      <c r="C855" s="3" t="s">
        <v>55</v>
      </c>
      <c r="D855" s="58" t="s">
        <v>14</v>
      </c>
      <c r="E855" s="1">
        <v>1997</v>
      </c>
      <c r="F855" s="5">
        <f>'historic local production'!U35</f>
        <v>38</v>
      </c>
      <c r="I855" t="s">
        <v>258</v>
      </c>
    </row>
    <row r="856" spans="1:9" ht="17.25" x14ac:dyDescent="0.3">
      <c r="A856" s="1" t="s">
        <v>52</v>
      </c>
      <c r="B856" s="1" t="s">
        <v>8</v>
      </c>
      <c r="C856" s="3" t="s">
        <v>56</v>
      </c>
      <c r="D856" s="58" t="s">
        <v>14</v>
      </c>
      <c r="E856" s="1">
        <v>1997</v>
      </c>
      <c r="F856" s="5">
        <f>'historic local production'!U40</f>
        <v>128</v>
      </c>
      <c r="I856" t="s">
        <v>258</v>
      </c>
    </row>
    <row r="857" spans="1:9" ht="17.25" x14ac:dyDescent="0.3">
      <c r="A857" s="1" t="s">
        <v>52</v>
      </c>
      <c r="B857" s="1" t="s">
        <v>8</v>
      </c>
      <c r="C857" s="3" t="s">
        <v>57</v>
      </c>
      <c r="D857" s="58" t="s">
        <v>14</v>
      </c>
      <c r="E857" s="1">
        <v>1997</v>
      </c>
      <c r="F857" s="5">
        <f>'historic local production'!U43</f>
        <v>143</v>
      </c>
      <c r="I857" t="s">
        <v>258</v>
      </c>
    </row>
    <row r="858" spans="1:9" ht="17.25" x14ac:dyDescent="0.3">
      <c r="A858" s="1" t="s">
        <v>52</v>
      </c>
      <c r="B858" s="1" t="s">
        <v>8</v>
      </c>
      <c r="C858" s="3" t="s">
        <v>70</v>
      </c>
      <c r="D858" s="58" t="s">
        <v>14</v>
      </c>
      <c r="E858" s="1">
        <v>1997</v>
      </c>
      <c r="F858" s="5">
        <f>'historic local production'!U47</f>
        <v>0</v>
      </c>
      <c r="I858" t="s">
        <v>258</v>
      </c>
    </row>
    <row r="859" spans="1:9" ht="17.25" x14ac:dyDescent="0.3">
      <c r="A859" s="1" t="s">
        <v>52</v>
      </c>
      <c r="B859" s="1" t="s">
        <v>8</v>
      </c>
      <c r="C859" s="3" t="s">
        <v>305</v>
      </c>
      <c r="D859" s="58" t="s">
        <v>14</v>
      </c>
      <c r="E859" s="1">
        <v>1997</v>
      </c>
      <c r="F859" s="5">
        <f>'historic local production'!U49</f>
        <v>0</v>
      </c>
      <c r="I859" t="s">
        <v>258</v>
      </c>
    </row>
    <row r="860" spans="1:9" ht="17.25" x14ac:dyDescent="0.3">
      <c r="A860" s="1" t="s">
        <v>52</v>
      </c>
      <c r="B860" s="1" t="s">
        <v>8</v>
      </c>
      <c r="C860" s="1" t="s">
        <v>76</v>
      </c>
      <c r="D860" s="58" t="s">
        <v>14</v>
      </c>
      <c r="E860" s="1">
        <v>1997</v>
      </c>
      <c r="F860" s="5">
        <f>'historic local production'!U52</f>
        <v>163</v>
      </c>
      <c r="I860" t="s">
        <v>258</v>
      </c>
    </row>
    <row r="861" spans="1:9" ht="17.25" x14ac:dyDescent="0.3">
      <c r="A861" s="1" t="s">
        <v>52</v>
      </c>
      <c r="B861" s="1" t="s">
        <v>8</v>
      </c>
      <c r="C861" s="1" t="s">
        <v>62</v>
      </c>
      <c r="D861" s="58" t="s">
        <v>14</v>
      </c>
      <c r="E861" s="1">
        <v>1997</v>
      </c>
      <c r="F861" s="5">
        <f>'historic local production'!U57</f>
        <v>154</v>
      </c>
      <c r="I861" t="s">
        <v>258</v>
      </c>
    </row>
    <row r="862" spans="1:9" ht="17.25" x14ac:dyDescent="0.3">
      <c r="A862" s="1" t="s">
        <v>52</v>
      </c>
      <c r="B862" s="1" t="s">
        <v>8</v>
      </c>
      <c r="C862" s="1" t="s">
        <v>310</v>
      </c>
      <c r="D862" s="58" t="s">
        <v>14</v>
      </c>
      <c r="E862" s="1">
        <v>1997</v>
      </c>
      <c r="F862" s="5">
        <f>'historic local production'!U58</f>
        <v>92</v>
      </c>
      <c r="I862" t="s">
        <v>258</v>
      </c>
    </row>
    <row r="863" spans="1:9" ht="17.25" x14ac:dyDescent="0.3">
      <c r="A863" s="1" t="s">
        <v>52</v>
      </c>
      <c r="B863" s="1" t="s">
        <v>8</v>
      </c>
      <c r="C863" s="1" t="s">
        <v>63</v>
      </c>
      <c r="D863" s="58" t="s">
        <v>14</v>
      </c>
      <c r="E863" s="1">
        <v>1997</v>
      </c>
      <c r="F863" s="5">
        <f>'historic local production'!U62</f>
        <v>204</v>
      </c>
      <c r="I863" t="s">
        <v>258</v>
      </c>
    </row>
    <row r="864" spans="1:9" ht="17.25" x14ac:dyDescent="0.3">
      <c r="A864" s="1" t="s">
        <v>52</v>
      </c>
      <c r="B864" s="1" t="s">
        <v>8</v>
      </c>
      <c r="C864" s="1" t="s">
        <v>64</v>
      </c>
      <c r="D864" s="58" t="s">
        <v>14</v>
      </c>
      <c r="E864" s="1">
        <v>1997</v>
      </c>
      <c r="F864" s="5">
        <f>'historic local production'!U65</f>
        <v>55</v>
      </c>
      <c r="I864" t="s">
        <v>258</v>
      </c>
    </row>
    <row r="865" spans="1:9" ht="17.25" x14ac:dyDescent="0.3">
      <c r="A865" s="1" t="s">
        <v>52</v>
      </c>
      <c r="B865" s="1" t="s">
        <v>8</v>
      </c>
      <c r="C865" s="1" t="s">
        <v>65</v>
      </c>
      <c r="D865" s="58" t="s">
        <v>14</v>
      </c>
      <c r="E865" s="1">
        <v>1997</v>
      </c>
      <c r="F865" s="5">
        <f>'historic local production'!U70</f>
        <v>0</v>
      </c>
      <c r="I865" t="s">
        <v>258</v>
      </c>
    </row>
    <row r="866" spans="1:9" ht="17.25" x14ac:dyDescent="0.3">
      <c r="A866" s="1" t="s">
        <v>52</v>
      </c>
      <c r="B866" s="1" t="s">
        <v>8</v>
      </c>
      <c r="C866" s="3" t="s">
        <v>301</v>
      </c>
      <c r="D866" s="58" t="s">
        <v>14</v>
      </c>
      <c r="E866" s="1">
        <v>1998</v>
      </c>
      <c r="F866" s="5">
        <f>'historic local production'!V33</f>
        <v>31</v>
      </c>
      <c r="I866" t="s">
        <v>258</v>
      </c>
    </row>
    <row r="867" spans="1:9" ht="17.25" x14ac:dyDescent="0.3">
      <c r="A867" s="1" t="s">
        <v>52</v>
      </c>
      <c r="B867" s="1" t="s">
        <v>8</v>
      </c>
      <c r="C867" s="3" t="s">
        <v>55</v>
      </c>
      <c r="D867" s="58" t="s">
        <v>14</v>
      </c>
      <c r="E867" s="1">
        <v>1998</v>
      </c>
      <c r="F867" s="5">
        <f>'historic local production'!V35</f>
        <v>38</v>
      </c>
      <c r="I867" t="s">
        <v>258</v>
      </c>
    </row>
    <row r="868" spans="1:9" ht="17.25" x14ac:dyDescent="0.3">
      <c r="A868" s="1" t="s">
        <v>52</v>
      </c>
      <c r="B868" s="1" t="s">
        <v>8</v>
      </c>
      <c r="C868" s="3" t="s">
        <v>56</v>
      </c>
      <c r="D868" s="58" t="s">
        <v>14</v>
      </c>
      <c r="E868" s="1">
        <v>1998</v>
      </c>
      <c r="F868" s="5">
        <f>'historic local production'!V40</f>
        <v>140</v>
      </c>
      <c r="I868" t="s">
        <v>258</v>
      </c>
    </row>
    <row r="869" spans="1:9" ht="17.25" x14ac:dyDescent="0.3">
      <c r="A869" s="1" t="s">
        <v>52</v>
      </c>
      <c r="B869" s="1" t="s">
        <v>8</v>
      </c>
      <c r="C869" s="3" t="s">
        <v>57</v>
      </c>
      <c r="D869" s="58" t="s">
        <v>14</v>
      </c>
      <c r="E869" s="1">
        <v>1998</v>
      </c>
      <c r="F869" s="5">
        <f>'historic local production'!V43</f>
        <v>155</v>
      </c>
      <c r="I869" t="s">
        <v>258</v>
      </c>
    </row>
    <row r="870" spans="1:9" ht="17.25" x14ac:dyDescent="0.3">
      <c r="A870" s="1" t="s">
        <v>52</v>
      </c>
      <c r="B870" s="1" t="s">
        <v>8</v>
      </c>
      <c r="C870" s="3" t="s">
        <v>70</v>
      </c>
      <c r="D870" s="58" t="s">
        <v>14</v>
      </c>
      <c r="E870" s="1">
        <v>1998</v>
      </c>
      <c r="F870" s="5">
        <f>'historic local production'!V47</f>
        <v>0</v>
      </c>
      <c r="I870" t="s">
        <v>258</v>
      </c>
    </row>
    <row r="871" spans="1:9" ht="17.25" x14ac:dyDescent="0.3">
      <c r="A871" s="1" t="s">
        <v>52</v>
      </c>
      <c r="B871" s="1" t="s">
        <v>8</v>
      </c>
      <c r="C871" s="3" t="s">
        <v>305</v>
      </c>
      <c r="D871" s="58" t="s">
        <v>14</v>
      </c>
      <c r="E871" s="1">
        <v>1998</v>
      </c>
      <c r="F871" s="5">
        <f>'historic local production'!V49</f>
        <v>0</v>
      </c>
      <c r="I871" t="s">
        <v>258</v>
      </c>
    </row>
    <row r="872" spans="1:9" ht="17.25" x14ac:dyDescent="0.3">
      <c r="A872" s="1" t="s">
        <v>52</v>
      </c>
      <c r="B872" s="1" t="s">
        <v>8</v>
      </c>
      <c r="C872" s="1" t="s">
        <v>76</v>
      </c>
      <c r="D872" s="58" t="s">
        <v>14</v>
      </c>
      <c r="E872" s="1">
        <v>1998</v>
      </c>
      <c r="F872" s="5">
        <f>'historic local production'!V52</f>
        <v>186</v>
      </c>
      <c r="I872" t="s">
        <v>258</v>
      </c>
    </row>
    <row r="873" spans="1:9" ht="17.25" x14ac:dyDescent="0.3">
      <c r="A873" s="1" t="s">
        <v>52</v>
      </c>
      <c r="B873" s="1" t="s">
        <v>8</v>
      </c>
      <c r="C873" s="1" t="s">
        <v>62</v>
      </c>
      <c r="D873" s="58" t="s">
        <v>14</v>
      </c>
      <c r="E873" s="1">
        <v>1998</v>
      </c>
      <c r="F873" s="5">
        <f>'historic local production'!V57</f>
        <v>200</v>
      </c>
      <c r="I873" t="s">
        <v>258</v>
      </c>
    </row>
    <row r="874" spans="1:9" ht="17.25" x14ac:dyDescent="0.3">
      <c r="A874" s="1" t="s">
        <v>52</v>
      </c>
      <c r="B874" s="1" t="s">
        <v>8</v>
      </c>
      <c r="C874" s="1" t="s">
        <v>310</v>
      </c>
      <c r="D874" s="58" t="s">
        <v>14</v>
      </c>
      <c r="E874" s="1">
        <v>1998</v>
      </c>
      <c r="F874" s="5">
        <f>'historic local production'!V58</f>
        <v>96</v>
      </c>
      <c r="I874" t="s">
        <v>258</v>
      </c>
    </row>
    <row r="875" spans="1:9" ht="17.25" x14ac:dyDescent="0.3">
      <c r="A875" s="1" t="s">
        <v>52</v>
      </c>
      <c r="B875" s="1" t="s">
        <v>8</v>
      </c>
      <c r="C875" s="1" t="s">
        <v>63</v>
      </c>
      <c r="D875" s="58" t="s">
        <v>14</v>
      </c>
      <c r="E875" s="1">
        <v>1998</v>
      </c>
      <c r="F875" s="5">
        <f>'historic local production'!V62</f>
        <v>204</v>
      </c>
      <c r="I875" t="s">
        <v>258</v>
      </c>
    </row>
    <row r="876" spans="1:9" ht="17.25" x14ac:dyDescent="0.3">
      <c r="A876" s="1" t="s">
        <v>52</v>
      </c>
      <c r="B876" s="1" t="s">
        <v>8</v>
      </c>
      <c r="C876" s="1" t="s">
        <v>64</v>
      </c>
      <c r="D876" s="58" t="s">
        <v>14</v>
      </c>
      <c r="E876" s="1">
        <v>1998</v>
      </c>
      <c r="F876" s="5">
        <f>'historic local production'!V65</f>
        <v>55</v>
      </c>
      <c r="I876" t="s">
        <v>258</v>
      </c>
    </row>
    <row r="877" spans="1:9" ht="17.25" x14ac:dyDescent="0.3">
      <c r="A877" s="1" t="s">
        <v>52</v>
      </c>
      <c r="B877" s="1" t="s">
        <v>8</v>
      </c>
      <c r="C877" s="1" t="s">
        <v>65</v>
      </c>
      <c r="D877" s="58" t="s">
        <v>14</v>
      </c>
      <c r="E877" s="1">
        <v>1998</v>
      </c>
      <c r="F877" s="5">
        <f>'historic local production'!V70</f>
        <v>0</v>
      </c>
      <c r="I877" t="s">
        <v>258</v>
      </c>
    </row>
    <row r="878" spans="1:9" ht="17.25" x14ac:dyDescent="0.3">
      <c r="A878" s="1" t="s">
        <v>52</v>
      </c>
      <c r="B878" s="1" t="s">
        <v>8</v>
      </c>
      <c r="C878" s="3" t="s">
        <v>301</v>
      </c>
      <c r="D878" s="58" t="s">
        <v>14</v>
      </c>
      <c r="E878" s="1">
        <v>1999</v>
      </c>
      <c r="F878" s="5">
        <f>'historic local production'!W33</f>
        <v>30.96</v>
      </c>
      <c r="I878" t="s">
        <v>258</v>
      </c>
    </row>
    <row r="879" spans="1:9" ht="17.25" x14ac:dyDescent="0.3">
      <c r="A879" s="1" t="s">
        <v>52</v>
      </c>
      <c r="B879" s="1" t="s">
        <v>8</v>
      </c>
      <c r="C879" s="3" t="s">
        <v>55</v>
      </c>
      <c r="D879" s="58" t="s">
        <v>14</v>
      </c>
      <c r="E879" s="1">
        <v>1999</v>
      </c>
      <c r="F879" s="5">
        <f>'historic local production'!W35</f>
        <v>38</v>
      </c>
      <c r="I879" t="s">
        <v>258</v>
      </c>
    </row>
    <row r="880" spans="1:9" ht="17.25" x14ac:dyDescent="0.3">
      <c r="A880" s="1" t="s">
        <v>52</v>
      </c>
      <c r="B880" s="1" t="s">
        <v>8</v>
      </c>
      <c r="C880" s="3" t="s">
        <v>56</v>
      </c>
      <c r="D880" s="58" t="s">
        <v>14</v>
      </c>
      <c r="E880" s="1">
        <v>1999</v>
      </c>
      <c r="F880" s="5">
        <f>'historic local production'!W40</f>
        <v>140</v>
      </c>
      <c r="I880" t="s">
        <v>258</v>
      </c>
    </row>
    <row r="881" spans="1:9" ht="17.25" x14ac:dyDescent="0.3">
      <c r="A881" s="1" t="s">
        <v>52</v>
      </c>
      <c r="B881" s="1" t="s">
        <v>8</v>
      </c>
      <c r="C881" s="3" t="s">
        <v>57</v>
      </c>
      <c r="D881" s="58" t="s">
        <v>14</v>
      </c>
      <c r="E881" s="1">
        <v>1999</v>
      </c>
      <c r="F881" s="5">
        <f>'historic local production'!W43</f>
        <v>155</v>
      </c>
      <c r="I881" t="s">
        <v>258</v>
      </c>
    </row>
    <row r="882" spans="1:9" ht="17.25" x14ac:dyDescent="0.3">
      <c r="A882" s="1" t="s">
        <v>52</v>
      </c>
      <c r="B882" s="1" t="s">
        <v>8</v>
      </c>
      <c r="C882" s="3" t="s">
        <v>70</v>
      </c>
      <c r="D882" s="58" t="s">
        <v>14</v>
      </c>
      <c r="E882" s="1">
        <v>1999</v>
      </c>
      <c r="F882" s="5">
        <f>'historic local production'!W47</f>
        <v>0</v>
      </c>
      <c r="I882" t="s">
        <v>258</v>
      </c>
    </row>
    <row r="883" spans="1:9" ht="17.25" x14ac:dyDescent="0.3">
      <c r="A883" s="1" t="s">
        <v>52</v>
      </c>
      <c r="B883" s="1" t="s">
        <v>8</v>
      </c>
      <c r="C883" s="3" t="s">
        <v>305</v>
      </c>
      <c r="D883" s="58" t="s">
        <v>14</v>
      </c>
      <c r="E883" s="1">
        <v>1999</v>
      </c>
      <c r="F883" s="5">
        <f>'historic local production'!W49</f>
        <v>55</v>
      </c>
      <c r="I883" t="s">
        <v>258</v>
      </c>
    </row>
    <row r="884" spans="1:9" ht="17.25" x14ac:dyDescent="0.3">
      <c r="A884" s="1" t="s">
        <v>52</v>
      </c>
      <c r="B884" s="1" t="s">
        <v>8</v>
      </c>
      <c r="C884" s="1" t="s">
        <v>76</v>
      </c>
      <c r="D884" s="58" t="s">
        <v>14</v>
      </c>
      <c r="E884" s="1">
        <v>1999</v>
      </c>
      <c r="F884" s="5">
        <f>'historic local production'!W52</f>
        <v>186</v>
      </c>
      <c r="I884" t="s">
        <v>258</v>
      </c>
    </row>
    <row r="885" spans="1:9" ht="17.25" x14ac:dyDescent="0.3">
      <c r="A885" s="1" t="s">
        <v>52</v>
      </c>
      <c r="B885" s="1" t="s">
        <v>8</v>
      </c>
      <c r="C885" s="1" t="s">
        <v>62</v>
      </c>
      <c r="D885" s="58" t="s">
        <v>14</v>
      </c>
      <c r="E885" s="1">
        <v>1999</v>
      </c>
      <c r="F885" s="5">
        <f>'historic local production'!W57</f>
        <v>200</v>
      </c>
      <c r="I885" t="s">
        <v>258</v>
      </c>
    </row>
    <row r="886" spans="1:9" ht="17.25" x14ac:dyDescent="0.3">
      <c r="A886" s="1" t="s">
        <v>52</v>
      </c>
      <c r="B886" s="1" t="s">
        <v>8</v>
      </c>
      <c r="C886" s="1" t="s">
        <v>310</v>
      </c>
      <c r="D886" s="58" t="s">
        <v>14</v>
      </c>
      <c r="E886" s="1">
        <v>1999</v>
      </c>
      <c r="F886" s="5">
        <f>'historic local production'!W58</f>
        <v>96</v>
      </c>
      <c r="I886" t="s">
        <v>258</v>
      </c>
    </row>
    <row r="887" spans="1:9" ht="17.25" x14ac:dyDescent="0.3">
      <c r="A887" s="1" t="s">
        <v>52</v>
      </c>
      <c r="B887" s="1" t="s">
        <v>8</v>
      </c>
      <c r="C887" s="1" t="s">
        <v>63</v>
      </c>
      <c r="D887" s="58" t="s">
        <v>14</v>
      </c>
      <c r="E887" s="1">
        <v>1999</v>
      </c>
      <c r="F887" s="5">
        <f>'historic local production'!W62</f>
        <v>204</v>
      </c>
      <c r="I887" t="s">
        <v>258</v>
      </c>
    </row>
    <row r="888" spans="1:9" ht="17.25" x14ac:dyDescent="0.3">
      <c r="A888" s="1" t="s">
        <v>52</v>
      </c>
      <c r="B888" s="1" t="s">
        <v>8</v>
      </c>
      <c r="C888" s="1" t="s">
        <v>64</v>
      </c>
      <c r="D888" s="58" t="s">
        <v>14</v>
      </c>
      <c r="E888" s="1">
        <v>1999</v>
      </c>
      <c r="F888" s="5">
        <f>'historic local production'!W65</f>
        <v>55</v>
      </c>
      <c r="I888" t="s">
        <v>258</v>
      </c>
    </row>
    <row r="889" spans="1:9" ht="17.25" x14ac:dyDescent="0.3">
      <c r="A889" s="1" t="s">
        <v>52</v>
      </c>
      <c r="B889" s="1" t="s">
        <v>8</v>
      </c>
      <c r="C889" s="1" t="s">
        <v>65</v>
      </c>
      <c r="D889" s="58" t="s">
        <v>14</v>
      </c>
      <c r="E889" s="1">
        <v>1999</v>
      </c>
      <c r="F889" s="5">
        <f>'historic local production'!W70</f>
        <v>0</v>
      </c>
      <c r="I889" t="s">
        <v>258</v>
      </c>
    </row>
    <row r="890" spans="1:9" ht="17.25" x14ac:dyDescent="0.3">
      <c r="A890" s="1" t="s">
        <v>52</v>
      </c>
      <c r="B890" s="1" t="s">
        <v>8</v>
      </c>
      <c r="C890" s="3" t="s">
        <v>301</v>
      </c>
      <c r="D890" s="58" t="s">
        <v>14</v>
      </c>
      <c r="E890" s="1">
        <v>2000</v>
      </c>
      <c r="F890" s="5">
        <f>'historic local production'!X33</f>
        <v>30.96</v>
      </c>
      <c r="I890" t="s">
        <v>258</v>
      </c>
    </row>
    <row r="891" spans="1:9" ht="17.25" x14ac:dyDescent="0.3">
      <c r="A891" s="1" t="s">
        <v>52</v>
      </c>
      <c r="B891" s="1" t="s">
        <v>8</v>
      </c>
      <c r="C891" s="3" t="s">
        <v>55</v>
      </c>
      <c r="D891" s="58" t="s">
        <v>14</v>
      </c>
      <c r="E891" s="1">
        <v>2000</v>
      </c>
      <c r="F891" s="5">
        <f>'historic local production'!X35</f>
        <v>41</v>
      </c>
      <c r="I891" t="s">
        <v>258</v>
      </c>
    </row>
    <row r="892" spans="1:9" ht="17.25" x14ac:dyDescent="0.3">
      <c r="A892" s="1" t="s">
        <v>52</v>
      </c>
      <c r="B892" s="1" t="s">
        <v>8</v>
      </c>
      <c r="C892" s="3" t="s">
        <v>56</v>
      </c>
      <c r="D892" s="58" t="s">
        <v>14</v>
      </c>
      <c r="E892" s="1">
        <v>2000</v>
      </c>
      <c r="F892" s="5">
        <f>'historic local production'!X40</f>
        <v>134</v>
      </c>
      <c r="I892" t="s">
        <v>258</v>
      </c>
    </row>
    <row r="893" spans="1:9" ht="17.25" x14ac:dyDescent="0.3">
      <c r="A893" s="1" t="s">
        <v>52</v>
      </c>
      <c r="B893" s="1" t="s">
        <v>8</v>
      </c>
      <c r="C893" s="3" t="s">
        <v>57</v>
      </c>
      <c r="D893" s="58" t="s">
        <v>14</v>
      </c>
      <c r="E893" s="1">
        <v>2000</v>
      </c>
      <c r="F893" s="5">
        <f>'historic local production'!X43</f>
        <v>150</v>
      </c>
      <c r="I893" t="s">
        <v>258</v>
      </c>
    </row>
    <row r="894" spans="1:9" ht="17.25" x14ac:dyDescent="0.3">
      <c r="A894" s="1" t="s">
        <v>52</v>
      </c>
      <c r="B894" s="1" t="s">
        <v>8</v>
      </c>
      <c r="C894" s="3" t="s">
        <v>70</v>
      </c>
      <c r="D894" s="58" t="s">
        <v>14</v>
      </c>
      <c r="E894" s="1">
        <v>2000</v>
      </c>
      <c r="F894" s="5">
        <f>'historic local production'!X47</f>
        <v>0</v>
      </c>
      <c r="I894" t="s">
        <v>258</v>
      </c>
    </row>
    <row r="895" spans="1:9" ht="17.25" x14ac:dyDescent="0.3">
      <c r="A895" s="1" t="s">
        <v>52</v>
      </c>
      <c r="B895" s="1" t="s">
        <v>8</v>
      </c>
      <c r="C895" s="3" t="s">
        <v>305</v>
      </c>
      <c r="D895" s="58" t="s">
        <v>14</v>
      </c>
      <c r="E895" s="1">
        <v>2000</v>
      </c>
      <c r="F895" s="5">
        <f>'historic local production'!X49</f>
        <v>0</v>
      </c>
      <c r="I895" t="s">
        <v>258</v>
      </c>
    </row>
    <row r="896" spans="1:9" ht="17.25" x14ac:dyDescent="0.3">
      <c r="A896" s="1" t="s">
        <v>52</v>
      </c>
      <c r="B896" s="1" t="s">
        <v>8</v>
      </c>
      <c r="C896" s="1" t="s">
        <v>76</v>
      </c>
      <c r="D896" s="58" t="s">
        <v>14</v>
      </c>
      <c r="E896" s="1">
        <v>2000</v>
      </c>
      <c r="F896" s="5">
        <f>'historic local production'!X52</f>
        <v>186</v>
      </c>
      <c r="I896" t="s">
        <v>258</v>
      </c>
    </row>
    <row r="897" spans="1:9" ht="17.25" x14ac:dyDescent="0.3">
      <c r="A897" s="1" t="s">
        <v>52</v>
      </c>
      <c r="B897" s="1" t="s">
        <v>8</v>
      </c>
      <c r="C897" s="1" t="s">
        <v>62</v>
      </c>
      <c r="D897" s="58" t="s">
        <v>14</v>
      </c>
      <c r="E897" s="1">
        <v>2000</v>
      </c>
      <c r="F897" s="5">
        <f>'historic local production'!X57</f>
        <v>200</v>
      </c>
      <c r="I897" t="s">
        <v>258</v>
      </c>
    </row>
    <row r="898" spans="1:9" ht="17.25" x14ac:dyDescent="0.3">
      <c r="A898" s="1" t="s">
        <v>52</v>
      </c>
      <c r="B898" s="1" t="s">
        <v>8</v>
      </c>
      <c r="C898" s="1" t="s">
        <v>310</v>
      </c>
      <c r="D898" s="58" t="s">
        <v>14</v>
      </c>
      <c r="E898" s="1">
        <v>2000</v>
      </c>
      <c r="F898" s="5">
        <f>'historic local production'!X58</f>
        <v>90</v>
      </c>
      <c r="I898" t="s">
        <v>258</v>
      </c>
    </row>
    <row r="899" spans="1:9" ht="17.25" x14ac:dyDescent="0.3">
      <c r="A899" s="1" t="s">
        <v>52</v>
      </c>
      <c r="B899" s="1" t="s">
        <v>8</v>
      </c>
      <c r="C899" s="1" t="s">
        <v>63</v>
      </c>
      <c r="D899" s="58" t="s">
        <v>14</v>
      </c>
      <c r="E899" s="1">
        <v>2000</v>
      </c>
      <c r="F899" s="5">
        <f>'historic local production'!X62</f>
        <v>202.2</v>
      </c>
      <c r="I899" t="s">
        <v>258</v>
      </c>
    </row>
    <row r="900" spans="1:9" ht="17.25" x14ac:dyDescent="0.3">
      <c r="A900" s="1" t="s">
        <v>52</v>
      </c>
      <c r="B900" s="1" t="s">
        <v>8</v>
      </c>
      <c r="C900" s="1" t="s">
        <v>64</v>
      </c>
      <c r="D900" s="58" t="s">
        <v>14</v>
      </c>
      <c r="E900" s="1">
        <v>2000</v>
      </c>
      <c r="F900" s="5">
        <f>'historic local production'!X65</f>
        <v>56.5</v>
      </c>
      <c r="I900" t="s">
        <v>258</v>
      </c>
    </row>
    <row r="901" spans="1:9" ht="17.25" x14ac:dyDescent="0.3">
      <c r="A901" s="1" t="s">
        <v>52</v>
      </c>
      <c r="B901" s="1" t="s">
        <v>8</v>
      </c>
      <c r="C901" s="1" t="s">
        <v>65</v>
      </c>
      <c r="D901" s="58" t="s">
        <v>14</v>
      </c>
      <c r="E901" s="1">
        <v>2000</v>
      </c>
      <c r="F901" s="5">
        <f>'historic local production'!X70</f>
        <v>0</v>
      </c>
      <c r="I901" t="s">
        <v>258</v>
      </c>
    </row>
    <row r="902" spans="1:9" ht="17.25" x14ac:dyDescent="0.3">
      <c r="A902" s="1" t="s">
        <v>52</v>
      </c>
      <c r="B902" s="1" t="s">
        <v>8</v>
      </c>
      <c r="C902" s="3" t="s">
        <v>301</v>
      </c>
      <c r="D902" s="58" t="s">
        <v>14</v>
      </c>
      <c r="E902" s="1">
        <v>2001</v>
      </c>
      <c r="F902" s="5">
        <f>'historic local production'!Y33</f>
        <v>29.76</v>
      </c>
      <c r="I902" t="s">
        <v>258</v>
      </c>
    </row>
    <row r="903" spans="1:9" ht="17.25" x14ac:dyDescent="0.3">
      <c r="A903" s="1" t="s">
        <v>52</v>
      </c>
      <c r="B903" s="1" t="s">
        <v>8</v>
      </c>
      <c r="C903" s="3" t="s">
        <v>55</v>
      </c>
      <c r="D903" s="58" t="s">
        <v>14</v>
      </c>
      <c r="E903" s="1">
        <v>2001</v>
      </c>
      <c r="F903" s="5">
        <f>'historic local production'!Y35</f>
        <v>36</v>
      </c>
      <c r="I903" t="s">
        <v>258</v>
      </c>
    </row>
    <row r="904" spans="1:9" ht="17.25" x14ac:dyDescent="0.3">
      <c r="A904" s="1" t="s">
        <v>52</v>
      </c>
      <c r="B904" s="1" t="s">
        <v>8</v>
      </c>
      <c r="C904" s="3" t="s">
        <v>56</v>
      </c>
      <c r="D904" s="58" t="s">
        <v>14</v>
      </c>
      <c r="E904" s="1">
        <v>2001</v>
      </c>
      <c r="F904" s="5">
        <f>'historic local production'!Y40</f>
        <v>147</v>
      </c>
      <c r="I904" t="s">
        <v>258</v>
      </c>
    </row>
    <row r="905" spans="1:9" ht="17.25" x14ac:dyDescent="0.3">
      <c r="A905" s="1" t="s">
        <v>52</v>
      </c>
      <c r="B905" s="1" t="s">
        <v>8</v>
      </c>
      <c r="C905" s="3" t="s">
        <v>57</v>
      </c>
      <c r="D905" s="58" t="s">
        <v>14</v>
      </c>
      <c r="E905" s="1">
        <v>2001</v>
      </c>
      <c r="F905" s="5">
        <f>'historic local production'!Y43</f>
        <v>145</v>
      </c>
      <c r="I905" t="s">
        <v>258</v>
      </c>
    </row>
    <row r="906" spans="1:9" ht="17.25" x14ac:dyDescent="0.3">
      <c r="A906" s="1" t="s">
        <v>52</v>
      </c>
      <c r="B906" s="1" t="s">
        <v>8</v>
      </c>
      <c r="C906" s="3" t="s">
        <v>70</v>
      </c>
      <c r="D906" s="58" t="s">
        <v>14</v>
      </c>
      <c r="E906" s="1">
        <v>2001</v>
      </c>
      <c r="F906" s="5">
        <f>'historic local production'!Y47</f>
        <v>0</v>
      </c>
      <c r="I906" t="s">
        <v>258</v>
      </c>
    </row>
    <row r="907" spans="1:9" ht="17.25" x14ac:dyDescent="0.3">
      <c r="A907" s="1" t="s">
        <v>52</v>
      </c>
      <c r="B907" s="1" t="s">
        <v>8</v>
      </c>
      <c r="C907" s="3" t="s">
        <v>305</v>
      </c>
      <c r="D907" s="58" t="s">
        <v>14</v>
      </c>
      <c r="E907" s="1">
        <v>2001</v>
      </c>
      <c r="F907" s="5">
        <f>'historic local production'!Y49</f>
        <v>0</v>
      </c>
      <c r="I907" t="s">
        <v>258</v>
      </c>
    </row>
    <row r="908" spans="1:9" ht="17.25" x14ac:dyDescent="0.3">
      <c r="A908" s="1" t="s">
        <v>52</v>
      </c>
      <c r="B908" s="1" t="s">
        <v>8</v>
      </c>
      <c r="C908" s="1" t="s">
        <v>76</v>
      </c>
      <c r="D908" s="58" t="s">
        <v>14</v>
      </c>
      <c r="E908" s="1">
        <v>2001</v>
      </c>
      <c r="F908" s="5">
        <f>'historic local production'!Y52</f>
        <v>186</v>
      </c>
      <c r="I908" t="s">
        <v>258</v>
      </c>
    </row>
    <row r="909" spans="1:9" ht="17.25" x14ac:dyDescent="0.3">
      <c r="A909" s="1" t="s">
        <v>52</v>
      </c>
      <c r="B909" s="1" t="s">
        <v>8</v>
      </c>
      <c r="C909" s="1" t="s">
        <v>62</v>
      </c>
      <c r="D909" s="58" t="s">
        <v>14</v>
      </c>
      <c r="E909" s="1">
        <v>2001</v>
      </c>
      <c r="F909" s="5">
        <f>'historic local production'!Y57</f>
        <v>196</v>
      </c>
      <c r="I909" t="s">
        <v>258</v>
      </c>
    </row>
    <row r="910" spans="1:9" ht="17.25" x14ac:dyDescent="0.3">
      <c r="A910" s="1" t="s">
        <v>52</v>
      </c>
      <c r="B910" s="1" t="s">
        <v>8</v>
      </c>
      <c r="C910" s="1" t="s">
        <v>310</v>
      </c>
      <c r="D910" s="58" t="s">
        <v>14</v>
      </c>
      <c r="E910" s="1">
        <v>2001</v>
      </c>
      <c r="F910" s="5">
        <f>'historic local production'!Y58</f>
        <v>90</v>
      </c>
      <c r="I910" t="s">
        <v>258</v>
      </c>
    </row>
    <row r="911" spans="1:9" ht="17.25" x14ac:dyDescent="0.3">
      <c r="A911" s="1" t="s">
        <v>52</v>
      </c>
      <c r="B911" s="1" t="s">
        <v>8</v>
      </c>
      <c r="C911" s="1" t="s">
        <v>63</v>
      </c>
      <c r="D911" s="58" t="s">
        <v>14</v>
      </c>
      <c r="E911" s="1">
        <v>2001</v>
      </c>
      <c r="F911" s="5">
        <f>'historic local production'!Y62</f>
        <v>214.2</v>
      </c>
      <c r="I911" t="s">
        <v>258</v>
      </c>
    </row>
    <row r="912" spans="1:9" ht="17.25" x14ac:dyDescent="0.3">
      <c r="A912" s="1" t="s">
        <v>52</v>
      </c>
      <c r="B912" s="1" t="s">
        <v>8</v>
      </c>
      <c r="C912" s="1" t="s">
        <v>64</v>
      </c>
      <c r="D912" s="58" t="s">
        <v>14</v>
      </c>
      <c r="E912" s="1">
        <v>2001</v>
      </c>
      <c r="F912" s="5">
        <f>'historic local production'!Y65</f>
        <v>56.5</v>
      </c>
      <c r="I912" t="s">
        <v>258</v>
      </c>
    </row>
    <row r="913" spans="1:9" ht="17.25" x14ac:dyDescent="0.3">
      <c r="A913" s="1" t="s">
        <v>52</v>
      </c>
      <c r="B913" s="1" t="s">
        <v>8</v>
      </c>
      <c r="C913" s="1" t="s">
        <v>65</v>
      </c>
      <c r="D913" s="58" t="s">
        <v>14</v>
      </c>
      <c r="E913" s="1">
        <v>2001</v>
      </c>
      <c r="F913" s="5">
        <f>'historic local production'!Y70</f>
        <v>0</v>
      </c>
      <c r="I913" t="s">
        <v>258</v>
      </c>
    </row>
    <row r="914" spans="1:9" ht="17.25" x14ac:dyDescent="0.3">
      <c r="A914" s="1" t="s">
        <v>52</v>
      </c>
      <c r="B914" s="1" t="s">
        <v>8</v>
      </c>
      <c r="C914" s="3" t="s">
        <v>301</v>
      </c>
      <c r="D914" s="58" t="s">
        <v>14</v>
      </c>
      <c r="E914" s="1">
        <v>2002</v>
      </c>
      <c r="F914" s="5">
        <f>'historic local production'!Z33</f>
        <v>29.52</v>
      </c>
      <c r="I914" t="s">
        <v>258</v>
      </c>
    </row>
    <row r="915" spans="1:9" ht="17.25" x14ac:dyDescent="0.3">
      <c r="A915" s="1" t="s">
        <v>52</v>
      </c>
      <c r="B915" s="1" t="s">
        <v>8</v>
      </c>
      <c r="C915" s="3" t="s">
        <v>55</v>
      </c>
      <c r="D915" s="58" t="s">
        <v>14</v>
      </c>
      <c r="E915" s="1">
        <v>2002</v>
      </c>
      <c r="F915" s="5">
        <f>'historic local production'!Z35</f>
        <v>35.4</v>
      </c>
      <c r="I915" t="s">
        <v>258</v>
      </c>
    </row>
    <row r="916" spans="1:9" ht="17.25" x14ac:dyDescent="0.3">
      <c r="A916" s="1" t="s">
        <v>52</v>
      </c>
      <c r="B916" s="1" t="s">
        <v>8</v>
      </c>
      <c r="C916" s="3" t="s">
        <v>56</v>
      </c>
      <c r="D916" s="58" t="s">
        <v>14</v>
      </c>
      <c r="E916" s="1">
        <v>2002</v>
      </c>
      <c r="F916" s="5">
        <f>'historic local production'!Z40</f>
        <v>141.5</v>
      </c>
      <c r="I916" t="s">
        <v>258</v>
      </c>
    </row>
    <row r="917" spans="1:9" ht="17.25" x14ac:dyDescent="0.3">
      <c r="A917" s="1" t="s">
        <v>52</v>
      </c>
      <c r="B917" s="1" t="s">
        <v>8</v>
      </c>
      <c r="C917" s="3" t="s">
        <v>57</v>
      </c>
      <c r="D917" s="58" t="s">
        <v>14</v>
      </c>
      <c r="E917" s="1">
        <v>2002</v>
      </c>
      <c r="F917" s="5">
        <f>'historic local production'!Z43</f>
        <v>138.5</v>
      </c>
      <c r="I917" t="s">
        <v>258</v>
      </c>
    </row>
    <row r="918" spans="1:9" ht="17.25" x14ac:dyDescent="0.3">
      <c r="A918" s="1" t="s">
        <v>52</v>
      </c>
      <c r="B918" s="1" t="s">
        <v>8</v>
      </c>
      <c r="C918" s="3" t="s">
        <v>70</v>
      </c>
      <c r="D918" s="58" t="s">
        <v>14</v>
      </c>
      <c r="E918" s="1">
        <v>2002</v>
      </c>
      <c r="F918" s="5">
        <f>'historic local production'!Z47</f>
        <v>0</v>
      </c>
      <c r="I918" t="s">
        <v>258</v>
      </c>
    </row>
    <row r="919" spans="1:9" ht="17.25" x14ac:dyDescent="0.3">
      <c r="A919" s="1" t="s">
        <v>52</v>
      </c>
      <c r="B919" s="1" t="s">
        <v>8</v>
      </c>
      <c r="C919" s="3" t="s">
        <v>305</v>
      </c>
      <c r="D919" s="58" t="s">
        <v>14</v>
      </c>
      <c r="E919" s="1">
        <v>2002</v>
      </c>
      <c r="F919" s="5">
        <f>'historic local production'!Z49</f>
        <v>0</v>
      </c>
      <c r="I919" t="s">
        <v>258</v>
      </c>
    </row>
    <row r="920" spans="1:9" ht="17.25" x14ac:dyDescent="0.3">
      <c r="A920" s="1" t="s">
        <v>52</v>
      </c>
      <c r="B920" s="1" t="s">
        <v>8</v>
      </c>
      <c r="C920" s="1" t="s">
        <v>76</v>
      </c>
      <c r="D920" s="58" t="s">
        <v>14</v>
      </c>
      <c r="E920" s="1">
        <v>2002</v>
      </c>
      <c r="F920" s="5">
        <f>'historic local production'!Z52</f>
        <v>180</v>
      </c>
      <c r="I920" t="s">
        <v>258</v>
      </c>
    </row>
    <row r="921" spans="1:9" ht="17.25" x14ac:dyDescent="0.3">
      <c r="A921" s="1" t="s">
        <v>52</v>
      </c>
      <c r="B921" s="1" t="s">
        <v>8</v>
      </c>
      <c r="C921" s="1" t="s">
        <v>62</v>
      </c>
      <c r="D921" s="58" t="s">
        <v>14</v>
      </c>
      <c r="E921" s="1">
        <v>2002</v>
      </c>
      <c r="F921" s="5">
        <f>'historic local production'!Z57</f>
        <v>191</v>
      </c>
      <c r="I921" t="s">
        <v>258</v>
      </c>
    </row>
    <row r="922" spans="1:9" ht="17.25" x14ac:dyDescent="0.3">
      <c r="A922" s="1" t="s">
        <v>52</v>
      </c>
      <c r="B922" s="1" t="s">
        <v>8</v>
      </c>
      <c r="C922" s="1" t="s">
        <v>310</v>
      </c>
      <c r="D922" s="58" t="s">
        <v>14</v>
      </c>
      <c r="E922" s="1">
        <v>2002</v>
      </c>
      <c r="F922" s="5">
        <f>'historic local production'!Z58</f>
        <v>98</v>
      </c>
      <c r="I922" t="s">
        <v>258</v>
      </c>
    </row>
    <row r="923" spans="1:9" ht="17.25" x14ac:dyDescent="0.3">
      <c r="A923" s="1" t="s">
        <v>52</v>
      </c>
      <c r="B923" s="1" t="s">
        <v>8</v>
      </c>
      <c r="C923" s="1" t="s">
        <v>63</v>
      </c>
      <c r="D923" s="58" t="s">
        <v>14</v>
      </c>
      <c r="E923" s="1">
        <v>2002</v>
      </c>
      <c r="F923" s="5">
        <f>'historic local production'!Z62</f>
        <v>208.2</v>
      </c>
      <c r="I923" t="s">
        <v>258</v>
      </c>
    </row>
    <row r="924" spans="1:9" ht="17.25" x14ac:dyDescent="0.3">
      <c r="A924" s="1" t="s">
        <v>52</v>
      </c>
      <c r="B924" s="1" t="s">
        <v>8</v>
      </c>
      <c r="C924" s="1" t="s">
        <v>64</v>
      </c>
      <c r="D924" s="58" t="s">
        <v>14</v>
      </c>
      <c r="E924" s="1">
        <v>2002</v>
      </c>
      <c r="F924" s="5">
        <f>'historic local production'!Z65</f>
        <v>57.55</v>
      </c>
      <c r="I924" t="s">
        <v>258</v>
      </c>
    </row>
    <row r="925" spans="1:9" ht="17.25" x14ac:dyDescent="0.3">
      <c r="A925" s="1" t="s">
        <v>52</v>
      </c>
      <c r="B925" s="1" t="s">
        <v>8</v>
      </c>
      <c r="C925" s="1" t="s">
        <v>65</v>
      </c>
      <c r="D925" s="58" t="s">
        <v>14</v>
      </c>
      <c r="E925" s="1">
        <v>2002</v>
      </c>
      <c r="F925" s="5">
        <f>'historic local production'!Z70</f>
        <v>0</v>
      </c>
      <c r="I925" t="s">
        <v>258</v>
      </c>
    </row>
    <row r="926" spans="1:9" ht="17.25" x14ac:dyDescent="0.3">
      <c r="A926" s="1" t="s">
        <v>52</v>
      </c>
      <c r="B926" s="1" t="s">
        <v>8</v>
      </c>
      <c r="C926" s="3" t="s">
        <v>301</v>
      </c>
      <c r="D926" s="58" t="s">
        <v>14</v>
      </c>
      <c r="E926" s="1">
        <v>2003</v>
      </c>
      <c r="F926" s="5">
        <f>'historic local production'!AA33</f>
        <v>37.22</v>
      </c>
      <c r="I926" t="s">
        <v>258</v>
      </c>
    </row>
    <row r="927" spans="1:9" ht="17.25" x14ac:dyDescent="0.3">
      <c r="A927" s="1" t="s">
        <v>52</v>
      </c>
      <c r="B927" s="1" t="s">
        <v>8</v>
      </c>
      <c r="C927" s="3" t="s">
        <v>55</v>
      </c>
      <c r="D927" s="58" t="s">
        <v>14</v>
      </c>
      <c r="E927" s="1">
        <v>2003</v>
      </c>
      <c r="F927" s="5">
        <f>'historic local production'!AA35</f>
        <v>45.1</v>
      </c>
      <c r="I927" t="s">
        <v>258</v>
      </c>
    </row>
    <row r="928" spans="1:9" ht="17.25" x14ac:dyDescent="0.3">
      <c r="A928" s="1" t="s">
        <v>52</v>
      </c>
      <c r="B928" s="1" t="s">
        <v>8</v>
      </c>
      <c r="C928" s="3" t="s">
        <v>56</v>
      </c>
      <c r="D928" s="58" t="s">
        <v>14</v>
      </c>
      <c r="E928" s="1">
        <v>2003</v>
      </c>
      <c r="F928" s="5">
        <f>'historic local production'!AA40</f>
        <v>148.78</v>
      </c>
      <c r="I928" t="s">
        <v>258</v>
      </c>
    </row>
    <row r="929" spans="1:9" ht="17.25" x14ac:dyDescent="0.3">
      <c r="A929" s="1" t="s">
        <v>52</v>
      </c>
      <c r="B929" s="1" t="s">
        <v>8</v>
      </c>
      <c r="C929" s="3" t="s">
        <v>57</v>
      </c>
      <c r="D929" s="58" t="s">
        <v>14</v>
      </c>
      <c r="E929" s="1">
        <v>2003</v>
      </c>
      <c r="F929" s="5">
        <f>'historic local production'!AA43</f>
        <v>169.5</v>
      </c>
      <c r="I929" t="s">
        <v>258</v>
      </c>
    </row>
    <row r="930" spans="1:9" ht="17.25" x14ac:dyDescent="0.3">
      <c r="A930" s="1" t="s">
        <v>52</v>
      </c>
      <c r="B930" s="1" t="s">
        <v>8</v>
      </c>
      <c r="C930" s="3" t="s">
        <v>70</v>
      </c>
      <c r="D930" s="58" t="s">
        <v>14</v>
      </c>
      <c r="E930" s="1">
        <v>2003</v>
      </c>
      <c r="F930" s="5">
        <f>'historic local production'!AA47</f>
        <v>0</v>
      </c>
      <c r="I930" t="s">
        <v>258</v>
      </c>
    </row>
    <row r="931" spans="1:9" ht="17.25" x14ac:dyDescent="0.3">
      <c r="A931" s="1" t="s">
        <v>52</v>
      </c>
      <c r="B931" s="1" t="s">
        <v>8</v>
      </c>
      <c r="C931" s="3" t="s">
        <v>305</v>
      </c>
      <c r="D931" s="58" t="s">
        <v>14</v>
      </c>
      <c r="E931" s="1">
        <v>2003</v>
      </c>
      <c r="F931" s="5">
        <f>'historic local production'!AA49</f>
        <v>55</v>
      </c>
      <c r="I931" t="s">
        <v>258</v>
      </c>
    </row>
    <row r="932" spans="1:9" ht="17.25" x14ac:dyDescent="0.3">
      <c r="A932" s="1" t="s">
        <v>52</v>
      </c>
      <c r="B932" s="1" t="s">
        <v>8</v>
      </c>
      <c r="C932" s="1" t="s">
        <v>76</v>
      </c>
      <c r="D932" s="58" t="s">
        <v>14</v>
      </c>
      <c r="E932" s="1">
        <v>2003</v>
      </c>
      <c r="F932" s="5">
        <f>'historic local production'!AA52</f>
        <v>180</v>
      </c>
      <c r="I932" t="s">
        <v>258</v>
      </c>
    </row>
    <row r="933" spans="1:9" ht="17.25" x14ac:dyDescent="0.3">
      <c r="A933" s="1" t="s">
        <v>52</v>
      </c>
      <c r="B933" s="1" t="s">
        <v>8</v>
      </c>
      <c r="C933" s="1" t="s">
        <v>62</v>
      </c>
      <c r="D933" s="58" t="s">
        <v>14</v>
      </c>
      <c r="E933" s="1">
        <v>2003</v>
      </c>
      <c r="F933" s="5">
        <f>'historic local production'!AA57</f>
        <v>202</v>
      </c>
      <c r="I933" t="s">
        <v>258</v>
      </c>
    </row>
    <row r="934" spans="1:9" ht="17.25" x14ac:dyDescent="0.3">
      <c r="A934" s="1" t="s">
        <v>52</v>
      </c>
      <c r="B934" s="1" t="s">
        <v>8</v>
      </c>
      <c r="C934" s="1" t="s">
        <v>310</v>
      </c>
      <c r="D934" s="58" t="s">
        <v>14</v>
      </c>
      <c r="E934" s="1">
        <v>2003</v>
      </c>
      <c r="F934" s="5">
        <f>'historic local production'!AA58</f>
        <v>46</v>
      </c>
      <c r="I934" t="s">
        <v>258</v>
      </c>
    </row>
    <row r="935" spans="1:9" ht="17.25" x14ac:dyDescent="0.3">
      <c r="A935" s="1" t="s">
        <v>52</v>
      </c>
      <c r="B935" s="1" t="s">
        <v>8</v>
      </c>
      <c r="C935" s="1" t="s">
        <v>63</v>
      </c>
      <c r="D935" s="58" t="s">
        <v>14</v>
      </c>
      <c r="E935" s="1">
        <v>2003</v>
      </c>
      <c r="F935" s="5">
        <f>'historic local production'!AA62</f>
        <v>212.2</v>
      </c>
      <c r="I935" t="s">
        <v>258</v>
      </c>
    </row>
    <row r="936" spans="1:9" ht="17.25" x14ac:dyDescent="0.3">
      <c r="A936" s="1" t="s">
        <v>52</v>
      </c>
      <c r="B936" s="1" t="s">
        <v>8</v>
      </c>
      <c r="C936" s="1" t="s">
        <v>64</v>
      </c>
      <c r="D936" s="58" t="s">
        <v>14</v>
      </c>
      <c r="E936" s="1">
        <v>2003</v>
      </c>
      <c r="F936" s="5">
        <f>'historic local production'!AA65</f>
        <v>56.5</v>
      </c>
      <c r="I936" t="s">
        <v>258</v>
      </c>
    </row>
    <row r="937" spans="1:9" ht="17.25" x14ac:dyDescent="0.3">
      <c r="A937" s="1" t="s">
        <v>52</v>
      </c>
      <c r="B937" s="1" t="s">
        <v>8</v>
      </c>
      <c r="C937" s="1" t="s">
        <v>65</v>
      </c>
      <c r="D937" s="58" t="s">
        <v>14</v>
      </c>
      <c r="E937" s="1">
        <v>2003</v>
      </c>
      <c r="F937" s="5">
        <f>'historic local production'!AA70</f>
        <v>0</v>
      </c>
      <c r="I937" t="s">
        <v>258</v>
      </c>
    </row>
    <row r="938" spans="1:9" ht="17.25" x14ac:dyDescent="0.3">
      <c r="A938" s="1" t="s">
        <v>52</v>
      </c>
      <c r="B938" s="1" t="s">
        <v>8</v>
      </c>
      <c r="C938" s="3" t="s">
        <v>301</v>
      </c>
      <c r="D938" s="58" t="s">
        <v>14</v>
      </c>
      <c r="E938" s="1">
        <v>2004</v>
      </c>
      <c r="F938" s="5">
        <f>'historic local production'!AB33</f>
        <v>29.76</v>
      </c>
      <c r="I938" t="s">
        <v>258</v>
      </c>
    </row>
    <row r="939" spans="1:9" ht="17.25" x14ac:dyDescent="0.3">
      <c r="A939" s="1" t="s">
        <v>52</v>
      </c>
      <c r="B939" s="1" t="s">
        <v>8</v>
      </c>
      <c r="C939" s="3" t="s">
        <v>55</v>
      </c>
      <c r="D939" s="58" t="s">
        <v>14</v>
      </c>
      <c r="E939" s="1">
        <v>2004</v>
      </c>
      <c r="F939" s="5">
        <f>'historic local production'!AB35</f>
        <v>33.4</v>
      </c>
      <c r="I939" t="s">
        <v>258</v>
      </c>
    </row>
    <row r="940" spans="1:9" ht="17.25" x14ac:dyDescent="0.3">
      <c r="A940" s="1" t="s">
        <v>52</v>
      </c>
      <c r="B940" s="1" t="s">
        <v>8</v>
      </c>
      <c r="C940" s="3" t="s">
        <v>56</v>
      </c>
      <c r="D940" s="58" t="s">
        <v>14</v>
      </c>
      <c r="E940" s="1">
        <v>2004</v>
      </c>
      <c r="F940" s="5">
        <f>'historic local production'!AB40</f>
        <v>155.4</v>
      </c>
      <c r="I940" t="s">
        <v>258</v>
      </c>
    </row>
    <row r="941" spans="1:9" ht="17.25" x14ac:dyDescent="0.3">
      <c r="A941" s="1" t="s">
        <v>52</v>
      </c>
      <c r="B941" s="1" t="s">
        <v>8</v>
      </c>
      <c r="C941" s="3" t="s">
        <v>57</v>
      </c>
      <c r="D941" s="58" t="s">
        <v>14</v>
      </c>
      <c r="E941" s="1">
        <v>2004</v>
      </c>
      <c r="F941" s="5">
        <f>'historic local production'!AB43</f>
        <v>153</v>
      </c>
      <c r="I941" t="s">
        <v>258</v>
      </c>
    </row>
    <row r="942" spans="1:9" ht="17.25" x14ac:dyDescent="0.3">
      <c r="A942" s="1" t="s">
        <v>52</v>
      </c>
      <c r="B942" s="1" t="s">
        <v>8</v>
      </c>
      <c r="C942" s="3" t="s">
        <v>70</v>
      </c>
      <c r="D942" s="58" t="s">
        <v>14</v>
      </c>
      <c r="E942" s="1">
        <v>2004</v>
      </c>
      <c r="F942" s="5">
        <f>'historic local production'!AB47</f>
        <v>0</v>
      </c>
      <c r="I942" t="s">
        <v>258</v>
      </c>
    </row>
    <row r="943" spans="1:9" ht="17.25" x14ac:dyDescent="0.3">
      <c r="A943" s="1" t="s">
        <v>52</v>
      </c>
      <c r="B943" s="1" t="s">
        <v>8</v>
      </c>
      <c r="C943" s="3" t="s">
        <v>305</v>
      </c>
      <c r="D943" s="58" t="s">
        <v>14</v>
      </c>
      <c r="E943" s="1">
        <v>2004</v>
      </c>
      <c r="F943" s="5">
        <f>'historic local production'!AB49</f>
        <v>54</v>
      </c>
      <c r="I943" t="s">
        <v>258</v>
      </c>
    </row>
    <row r="944" spans="1:9" ht="17.25" x14ac:dyDescent="0.3">
      <c r="A944" s="1" t="s">
        <v>52</v>
      </c>
      <c r="B944" s="1" t="s">
        <v>8</v>
      </c>
      <c r="C944" s="1" t="s">
        <v>76</v>
      </c>
      <c r="D944" s="58" t="s">
        <v>14</v>
      </c>
      <c r="E944" s="1">
        <v>2004</v>
      </c>
      <c r="F944" s="5">
        <f>'historic local production'!AB52</f>
        <v>158.1</v>
      </c>
      <c r="I944" t="s">
        <v>258</v>
      </c>
    </row>
    <row r="945" spans="1:9" ht="17.25" x14ac:dyDescent="0.3">
      <c r="A945" s="1" t="s">
        <v>52</v>
      </c>
      <c r="B945" s="1" t="s">
        <v>8</v>
      </c>
      <c r="C945" s="1" t="s">
        <v>62</v>
      </c>
      <c r="D945" s="58" t="s">
        <v>14</v>
      </c>
      <c r="E945" s="1">
        <v>2004</v>
      </c>
      <c r="F945" s="5">
        <f>'historic local production'!AB57</f>
        <v>214.2</v>
      </c>
      <c r="I945" t="s">
        <v>258</v>
      </c>
    </row>
    <row r="946" spans="1:9" ht="17.25" x14ac:dyDescent="0.3">
      <c r="A946" s="1" t="s">
        <v>52</v>
      </c>
      <c r="B946" s="1" t="s">
        <v>8</v>
      </c>
      <c r="C946" s="1" t="s">
        <v>310</v>
      </c>
      <c r="D946" s="58" t="s">
        <v>14</v>
      </c>
      <c r="E946" s="1">
        <v>2004</v>
      </c>
      <c r="F946" s="5">
        <f>'historic local production'!AB58</f>
        <v>58</v>
      </c>
      <c r="I946" t="s">
        <v>258</v>
      </c>
    </row>
    <row r="947" spans="1:9" ht="17.25" x14ac:dyDescent="0.3">
      <c r="A947" s="1" t="s">
        <v>52</v>
      </c>
      <c r="B947" s="1" t="s">
        <v>8</v>
      </c>
      <c r="C947" s="1" t="s">
        <v>63</v>
      </c>
      <c r="D947" s="58" t="s">
        <v>14</v>
      </c>
      <c r="E947" s="1">
        <v>2004</v>
      </c>
      <c r="F947" s="5">
        <f>'historic local production'!AB62</f>
        <v>214.8</v>
      </c>
      <c r="I947" t="s">
        <v>258</v>
      </c>
    </row>
    <row r="948" spans="1:9" ht="17.25" x14ac:dyDescent="0.3">
      <c r="A948" s="1" t="s">
        <v>52</v>
      </c>
      <c r="B948" s="1" t="s">
        <v>8</v>
      </c>
      <c r="C948" s="1" t="s">
        <v>64</v>
      </c>
      <c r="D948" s="58" t="s">
        <v>14</v>
      </c>
      <c r="E948" s="1">
        <v>2004</v>
      </c>
      <c r="F948" s="5">
        <f>'historic local production'!AB65</f>
        <v>70.5</v>
      </c>
      <c r="I948" t="s">
        <v>258</v>
      </c>
    </row>
    <row r="949" spans="1:9" ht="17.25" x14ac:dyDescent="0.3">
      <c r="A949" s="1" t="s">
        <v>52</v>
      </c>
      <c r="B949" s="1" t="s">
        <v>8</v>
      </c>
      <c r="C949" s="1" t="s">
        <v>65</v>
      </c>
      <c r="D949" s="58" t="s">
        <v>14</v>
      </c>
      <c r="E949" s="1">
        <v>2004</v>
      </c>
      <c r="F949" s="5">
        <f>'historic local production'!AB70</f>
        <v>0</v>
      </c>
      <c r="I949" t="s">
        <v>258</v>
      </c>
    </row>
    <row r="950" spans="1:9" ht="17.25" x14ac:dyDescent="0.3">
      <c r="A950" s="1" t="s">
        <v>52</v>
      </c>
      <c r="B950" s="1" t="s">
        <v>8</v>
      </c>
      <c r="C950" s="3" t="s">
        <v>301</v>
      </c>
      <c r="D950" s="58" t="s">
        <v>14</v>
      </c>
      <c r="E950" s="1">
        <v>2005</v>
      </c>
      <c r="F950" s="5">
        <f>'historic local production'!AC33</f>
        <v>22.5</v>
      </c>
      <c r="I950" t="s">
        <v>258</v>
      </c>
    </row>
    <row r="951" spans="1:9" ht="17.25" x14ac:dyDescent="0.3">
      <c r="A951" s="1" t="s">
        <v>52</v>
      </c>
      <c r="B951" s="1" t="s">
        <v>8</v>
      </c>
      <c r="C951" s="3" t="s">
        <v>55</v>
      </c>
      <c r="D951" s="58" t="s">
        <v>14</v>
      </c>
      <c r="E951" s="1">
        <v>2005</v>
      </c>
      <c r="F951" s="5">
        <f>'historic local production'!AC35</f>
        <v>27.9</v>
      </c>
      <c r="I951" t="s">
        <v>258</v>
      </c>
    </row>
    <row r="952" spans="1:9" ht="17.25" x14ac:dyDescent="0.3">
      <c r="A952" s="1" t="s">
        <v>52</v>
      </c>
      <c r="B952" s="1" t="s">
        <v>8</v>
      </c>
      <c r="C952" s="3" t="s">
        <v>56</v>
      </c>
      <c r="D952" s="58" t="s">
        <v>14</v>
      </c>
      <c r="E952" s="1">
        <v>2005</v>
      </c>
      <c r="F952" s="5">
        <f>'historic local production'!AC40</f>
        <v>152.55000000000001</v>
      </c>
      <c r="I952" t="s">
        <v>258</v>
      </c>
    </row>
    <row r="953" spans="1:9" ht="17.25" x14ac:dyDescent="0.3">
      <c r="A953" s="1" t="s">
        <v>52</v>
      </c>
      <c r="B953" s="1" t="s">
        <v>8</v>
      </c>
      <c r="C953" s="3" t="s">
        <v>57</v>
      </c>
      <c r="D953" s="58" t="s">
        <v>14</v>
      </c>
      <c r="E953" s="1">
        <v>2005</v>
      </c>
      <c r="F953" s="5">
        <f>'historic local production'!AC43</f>
        <v>150</v>
      </c>
      <c r="I953" t="s">
        <v>258</v>
      </c>
    </row>
    <row r="954" spans="1:9" ht="17.25" x14ac:dyDescent="0.3">
      <c r="A954" s="1" t="s">
        <v>52</v>
      </c>
      <c r="B954" s="1" t="s">
        <v>8</v>
      </c>
      <c r="C954" s="3" t="s">
        <v>70</v>
      </c>
      <c r="D954" s="58" t="s">
        <v>14</v>
      </c>
      <c r="E954" s="1">
        <v>2005</v>
      </c>
      <c r="F954" s="5">
        <f>'historic local production'!AC47</f>
        <v>11</v>
      </c>
      <c r="I954" t="s">
        <v>258</v>
      </c>
    </row>
    <row r="955" spans="1:9" ht="17.25" x14ac:dyDescent="0.3">
      <c r="A955" s="1" t="s">
        <v>52</v>
      </c>
      <c r="B955" s="1" t="s">
        <v>8</v>
      </c>
      <c r="C955" s="3" t="s">
        <v>305</v>
      </c>
      <c r="D955" s="58" t="s">
        <v>14</v>
      </c>
      <c r="E955" s="1">
        <v>2005</v>
      </c>
      <c r="F955" s="5">
        <f>'historic local production'!AC49</f>
        <v>72.400000000000006</v>
      </c>
      <c r="I955" t="s">
        <v>258</v>
      </c>
    </row>
    <row r="956" spans="1:9" ht="17.25" x14ac:dyDescent="0.3">
      <c r="A956" s="1" t="s">
        <v>52</v>
      </c>
      <c r="B956" s="1" t="s">
        <v>8</v>
      </c>
      <c r="C956" s="1" t="s">
        <v>76</v>
      </c>
      <c r="D956" s="58" t="s">
        <v>14</v>
      </c>
      <c r="E956" s="1">
        <v>2005</v>
      </c>
      <c r="F956" s="5">
        <f>'historic local production'!AC52</f>
        <v>148.69999999999999</v>
      </c>
      <c r="I956" t="s">
        <v>258</v>
      </c>
    </row>
    <row r="957" spans="1:9" ht="17.25" x14ac:dyDescent="0.3">
      <c r="A957" s="1" t="s">
        <v>52</v>
      </c>
      <c r="B957" s="1" t="s">
        <v>8</v>
      </c>
      <c r="C957" s="1" t="s">
        <v>62</v>
      </c>
      <c r="D957" s="58" t="s">
        <v>14</v>
      </c>
      <c r="E957" s="1">
        <v>2005</v>
      </c>
      <c r="F957" s="5">
        <f>'historic local production'!AC57</f>
        <v>225.9</v>
      </c>
      <c r="I957" t="s">
        <v>258</v>
      </c>
    </row>
    <row r="958" spans="1:9" ht="17.25" x14ac:dyDescent="0.3">
      <c r="A958" s="1" t="s">
        <v>52</v>
      </c>
      <c r="B958" s="1" t="s">
        <v>8</v>
      </c>
      <c r="C958" s="1" t="s">
        <v>310</v>
      </c>
      <c r="D958" s="58" t="s">
        <v>14</v>
      </c>
      <c r="E958" s="1">
        <v>2005</v>
      </c>
      <c r="F958" s="5">
        <f>'historic local production'!AC58</f>
        <v>61.3</v>
      </c>
      <c r="I958" t="s">
        <v>258</v>
      </c>
    </row>
    <row r="959" spans="1:9" ht="17.25" x14ac:dyDescent="0.3">
      <c r="A959" s="1" t="s">
        <v>52</v>
      </c>
      <c r="B959" s="1" t="s">
        <v>8</v>
      </c>
      <c r="C959" s="1" t="s">
        <v>63</v>
      </c>
      <c r="D959" s="58" t="s">
        <v>14</v>
      </c>
      <c r="E959" s="1">
        <v>2005</v>
      </c>
      <c r="F959" s="5">
        <f>'historic local production'!AC62</f>
        <v>246.7</v>
      </c>
      <c r="I959" t="s">
        <v>258</v>
      </c>
    </row>
    <row r="960" spans="1:9" ht="17.25" x14ac:dyDescent="0.3">
      <c r="A960" s="1" t="s">
        <v>52</v>
      </c>
      <c r="B960" s="1" t="s">
        <v>8</v>
      </c>
      <c r="C960" s="1" t="s">
        <v>64</v>
      </c>
      <c r="D960" s="58" t="s">
        <v>14</v>
      </c>
      <c r="E960" s="1">
        <v>2005</v>
      </c>
      <c r="F960" s="5">
        <f>'historic local production'!AC65</f>
        <v>74</v>
      </c>
      <c r="I960" t="s">
        <v>258</v>
      </c>
    </row>
    <row r="961" spans="1:9" ht="17.25" x14ac:dyDescent="0.3">
      <c r="A961" s="1" t="s">
        <v>52</v>
      </c>
      <c r="B961" s="1" t="s">
        <v>8</v>
      </c>
      <c r="C961" s="1" t="s">
        <v>65</v>
      </c>
      <c r="D961" s="58" t="s">
        <v>14</v>
      </c>
      <c r="E961" s="1">
        <v>2005</v>
      </c>
      <c r="F961" s="5">
        <f>'historic local production'!AC70</f>
        <v>20</v>
      </c>
      <c r="I961" t="s">
        <v>258</v>
      </c>
    </row>
    <row r="962" spans="1:9" ht="17.25" x14ac:dyDescent="0.3">
      <c r="A962" s="1" t="s">
        <v>52</v>
      </c>
      <c r="B962" s="1" t="s">
        <v>8</v>
      </c>
      <c r="C962" s="3" t="s">
        <v>301</v>
      </c>
      <c r="D962" s="58" t="s">
        <v>14</v>
      </c>
      <c r="E962" s="1">
        <v>2006</v>
      </c>
      <c r="F962" s="5">
        <f>'historic local production'!AD33</f>
        <v>26.24</v>
      </c>
      <c r="I962" t="s">
        <v>258</v>
      </c>
    </row>
    <row r="963" spans="1:9" ht="17.25" x14ac:dyDescent="0.3">
      <c r="A963" s="1" t="s">
        <v>52</v>
      </c>
      <c r="B963" s="1" t="s">
        <v>8</v>
      </c>
      <c r="C963" s="3" t="s">
        <v>55</v>
      </c>
      <c r="D963" s="58" t="s">
        <v>14</v>
      </c>
      <c r="E963" s="1">
        <v>2006</v>
      </c>
      <c r="F963" s="5">
        <f>'historic local production'!AD35</f>
        <v>21.4</v>
      </c>
      <c r="I963" t="s">
        <v>258</v>
      </c>
    </row>
    <row r="964" spans="1:9" ht="17.25" x14ac:dyDescent="0.3">
      <c r="A964" s="1" t="s">
        <v>52</v>
      </c>
      <c r="B964" s="1" t="s">
        <v>8</v>
      </c>
      <c r="C964" s="3" t="s">
        <v>56</v>
      </c>
      <c r="D964" s="58" t="s">
        <v>14</v>
      </c>
      <c r="E964" s="1">
        <v>2006</v>
      </c>
      <c r="F964" s="5">
        <f>'historic local production'!AD40</f>
        <v>145.97999999999999</v>
      </c>
      <c r="I964" t="s">
        <v>258</v>
      </c>
    </row>
    <row r="965" spans="1:9" ht="17.25" x14ac:dyDescent="0.3">
      <c r="A965" s="1" t="s">
        <v>52</v>
      </c>
      <c r="B965" s="1" t="s">
        <v>8</v>
      </c>
      <c r="C965" s="3" t="s">
        <v>57</v>
      </c>
      <c r="D965" s="58" t="s">
        <v>14</v>
      </c>
      <c r="E965" s="1">
        <v>2006</v>
      </c>
      <c r="F965" s="5">
        <f>'historic local production'!AD43</f>
        <v>140.1</v>
      </c>
      <c r="I965" t="s">
        <v>258</v>
      </c>
    </row>
    <row r="966" spans="1:9" ht="17.25" x14ac:dyDescent="0.3">
      <c r="A966" s="1" t="s">
        <v>52</v>
      </c>
      <c r="B966" s="1" t="s">
        <v>8</v>
      </c>
      <c r="C966" s="3" t="s">
        <v>70</v>
      </c>
      <c r="D966" s="58" t="s">
        <v>14</v>
      </c>
      <c r="E966" s="1">
        <v>2006</v>
      </c>
      <c r="F966" s="5">
        <f>'historic local production'!AD47</f>
        <v>11</v>
      </c>
      <c r="I966" t="s">
        <v>258</v>
      </c>
    </row>
    <row r="967" spans="1:9" ht="17.25" x14ac:dyDescent="0.3">
      <c r="A967" s="1" t="s">
        <v>52</v>
      </c>
      <c r="B967" s="1" t="s">
        <v>8</v>
      </c>
      <c r="C967" s="3" t="s">
        <v>305</v>
      </c>
      <c r="D967" s="58" t="s">
        <v>14</v>
      </c>
      <c r="E967" s="1">
        <v>2006</v>
      </c>
      <c r="F967" s="5">
        <f>'historic local production'!AD49</f>
        <v>73.400000000000006</v>
      </c>
      <c r="I967" t="s">
        <v>258</v>
      </c>
    </row>
    <row r="968" spans="1:9" ht="17.25" x14ac:dyDescent="0.3">
      <c r="A968" s="1" t="s">
        <v>52</v>
      </c>
      <c r="B968" s="1" t="s">
        <v>8</v>
      </c>
      <c r="C968" s="1" t="s">
        <v>76</v>
      </c>
      <c r="D968" s="58" t="s">
        <v>14</v>
      </c>
      <c r="E968" s="1">
        <v>2006</v>
      </c>
      <c r="F968" s="5">
        <f>'historic local production'!AD52</f>
        <v>122.25</v>
      </c>
      <c r="I968" t="s">
        <v>258</v>
      </c>
    </row>
    <row r="969" spans="1:9" ht="17.25" x14ac:dyDescent="0.3">
      <c r="A969" s="1" t="s">
        <v>52</v>
      </c>
      <c r="B969" s="1" t="s">
        <v>8</v>
      </c>
      <c r="C969" s="1" t="s">
        <v>62</v>
      </c>
      <c r="D969" s="58" t="s">
        <v>14</v>
      </c>
      <c r="E969" s="1">
        <v>2006</v>
      </c>
      <c r="F969" s="5">
        <f>'historic local production'!AD57</f>
        <v>228.1</v>
      </c>
      <c r="I969" t="s">
        <v>258</v>
      </c>
    </row>
    <row r="970" spans="1:9" ht="17.25" x14ac:dyDescent="0.3">
      <c r="A970" s="1" t="s">
        <v>52</v>
      </c>
      <c r="B970" s="1" t="s">
        <v>8</v>
      </c>
      <c r="C970" s="1" t="s">
        <v>310</v>
      </c>
      <c r="D970" s="58" t="s">
        <v>14</v>
      </c>
      <c r="E970" s="1">
        <v>2006</v>
      </c>
      <c r="F970" s="5">
        <f>'historic local production'!AD58</f>
        <v>40.5</v>
      </c>
      <c r="I970" t="s">
        <v>258</v>
      </c>
    </row>
    <row r="971" spans="1:9" ht="17.25" x14ac:dyDescent="0.3">
      <c r="A971" s="1" t="s">
        <v>52</v>
      </c>
      <c r="B971" s="1" t="s">
        <v>8</v>
      </c>
      <c r="C971" s="1" t="s">
        <v>63</v>
      </c>
      <c r="D971" s="58" t="s">
        <v>14</v>
      </c>
      <c r="E971" s="1">
        <v>2006</v>
      </c>
      <c r="F971" s="5">
        <f>'historic local production'!AD62</f>
        <v>239.7</v>
      </c>
      <c r="I971" t="s">
        <v>258</v>
      </c>
    </row>
    <row r="972" spans="1:9" ht="17.25" x14ac:dyDescent="0.3">
      <c r="A972" s="1" t="s">
        <v>52</v>
      </c>
      <c r="B972" s="1" t="s">
        <v>8</v>
      </c>
      <c r="C972" s="1" t="s">
        <v>64</v>
      </c>
      <c r="D972" s="58" t="s">
        <v>14</v>
      </c>
      <c r="E972" s="1">
        <v>2006</v>
      </c>
      <c r="F972" s="5">
        <f>'historic local production'!AD65</f>
        <v>66.5</v>
      </c>
      <c r="I972" t="s">
        <v>258</v>
      </c>
    </row>
    <row r="973" spans="1:9" ht="17.25" x14ac:dyDescent="0.3">
      <c r="A973" s="1" t="s">
        <v>52</v>
      </c>
      <c r="B973" s="1" t="s">
        <v>8</v>
      </c>
      <c r="C973" s="1" t="s">
        <v>65</v>
      </c>
      <c r="D973" s="58" t="s">
        <v>14</v>
      </c>
      <c r="E973" s="1">
        <v>2006</v>
      </c>
      <c r="F973" s="5">
        <f>'historic local production'!AD70</f>
        <v>20</v>
      </c>
      <c r="I973" t="s">
        <v>258</v>
      </c>
    </row>
    <row r="974" spans="1:9" ht="17.25" x14ac:dyDescent="0.3">
      <c r="A974" s="1" t="s">
        <v>52</v>
      </c>
      <c r="B974" s="1" t="s">
        <v>8</v>
      </c>
      <c r="C974" s="3" t="s">
        <v>301</v>
      </c>
      <c r="D974" s="58" t="s">
        <v>14</v>
      </c>
      <c r="E974" s="1">
        <v>2007</v>
      </c>
      <c r="F974" s="5">
        <f>'historic local production'!AE33</f>
        <v>25.88</v>
      </c>
      <c r="I974" t="s">
        <v>258</v>
      </c>
    </row>
    <row r="975" spans="1:9" ht="17.25" x14ac:dyDescent="0.3">
      <c r="A975" s="1" t="s">
        <v>52</v>
      </c>
      <c r="B975" s="1" t="s">
        <v>8</v>
      </c>
      <c r="C975" s="3" t="s">
        <v>55</v>
      </c>
      <c r="D975" s="58" t="s">
        <v>14</v>
      </c>
      <c r="E975" s="1">
        <v>2007</v>
      </c>
      <c r="F975" s="5">
        <f>'historic local production'!AE35</f>
        <v>33.4</v>
      </c>
      <c r="I975" t="s">
        <v>258</v>
      </c>
    </row>
    <row r="976" spans="1:9" ht="17.25" x14ac:dyDescent="0.3">
      <c r="A976" s="1" t="s">
        <v>52</v>
      </c>
      <c r="B976" s="1" t="s">
        <v>8</v>
      </c>
      <c r="C976" s="3" t="s">
        <v>56</v>
      </c>
      <c r="D976" s="58" t="s">
        <v>14</v>
      </c>
      <c r="E976" s="1">
        <v>2007</v>
      </c>
      <c r="F976" s="5">
        <f>'historic local production'!AE40</f>
        <v>151.99</v>
      </c>
      <c r="I976" t="s">
        <v>258</v>
      </c>
    </row>
    <row r="977" spans="1:9" ht="17.25" x14ac:dyDescent="0.3">
      <c r="A977" s="1" t="s">
        <v>52</v>
      </c>
      <c r="B977" s="1" t="s">
        <v>8</v>
      </c>
      <c r="C977" s="3" t="s">
        <v>57</v>
      </c>
      <c r="D977" s="58" t="s">
        <v>14</v>
      </c>
      <c r="E977" s="1">
        <v>2007</v>
      </c>
      <c r="F977" s="5">
        <f>'historic local production'!AE43</f>
        <v>141.30000000000001</v>
      </c>
      <c r="I977" t="s">
        <v>258</v>
      </c>
    </row>
    <row r="978" spans="1:9" ht="17.25" x14ac:dyDescent="0.3">
      <c r="A978" s="1" t="s">
        <v>52</v>
      </c>
      <c r="B978" s="1" t="s">
        <v>8</v>
      </c>
      <c r="C978" s="3" t="s">
        <v>70</v>
      </c>
      <c r="D978" s="58" t="s">
        <v>14</v>
      </c>
      <c r="E978" s="1">
        <v>2007</v>
      </c>
      <c r="F978" s="5">
        <f>'historic local production'!AE47</f>
        <v>11</v>
      </c>
      <c r="I978" t="s">
        <v>258</v>
      </c>
    </row>
    <row r="979" spans="1:9" ht="17.25" x14ac:dyDescent="0.3">
      <c r="A979" s="1" t="s">
        <v>52</v>
      </c>
      <c r="B979" s="1" t="s">
        <v>8</v>
      </c>
      <c r="C979" s="3" t="s">
        <v>305</v>
      </c>
      <c r="D979" s="58" t="s">
        <v>14</v>
      </c>
      <c r="E979" s="1">
        <v>2007</v>
      </c>
      <c r="F979" s="5">
        <f>'historic local production'!AE49</f>
        <v>51.4</v>
      </c>
      <c r="I979" t="s">
        <v>258</v>
      </c>
    </row>
    <row r="980" spans="1:9" ht="17.25" x14ac:dyDescent="0.3">
      <c r="A980" s="1" t="s">
        <v>52</v>
      </c>
      <c r="B980" s="1" t="s">
        <v>8</v>
      </c>
      <c r="C980" s="1" t="s">
        <v>76</v>
      </c>
      <c r="D980" s="58" t="s">
        <v>14</v>
      </c>
      <c r="E980" s="1">
        <v>2007</v>
      </c>
      <c r="F980" s="5">
        <f>'historic local production'!AE52</f>
        <v>122.7</v>
      </c>
      <c r="I980" t="s">
        <v>258</v>
      </c>
    </row>
    <row r="981" spans="1:9" ht="17.25" x14ac:dyDescent="0.3">
      <c r="A981" s="1" t="s">
        <v>52</v>
      </c>
      <c r="B981" s="1" t="s">
        <v>8</v>
      </c>
      <c r="C981" s="1" t="s">
        <v>62</v>
      </c>
      <c r="D981" s="58" t="s">
        <v>14</v>
      </c>
      <c r="E981" s="1">
        <v>2007</v>
      </c>
      <c r="F981" s="5">
        <f>'historic local production'!AE57</f>
        <v>185.87</v>
      </c>
      <c r="I981" t="s">
        <v>258</v>
      </c>
    </row>
    <row r="982" spans="1:9" ht="17.25" x14ac:dyDescent="0.3">
      <c r="A982" s="1" t="s">
        <v>52</v>
      </c>
      <c r="B982" s="1" t="s">
        <v>8</v>
      </c>
      <c r="C982" s="1" t="s">
        <v>310</v>
      </c>
      <c r="D982" s="58" t="s">
        <v>14</v>
      </c>
      <c r="E982" s="1">
        <v>2007</v>
      </c>
      <c r="F982" s="5">
        <f>'historic local production'!AE58</f>
        <v>37.75</v>
      </c>
      <c r="I982" t="s">
        <v>258</v>
      </c>
    </row>
    <row r="983" spans="1:9" ht="17.25" x14ac:dyDescent="0.3">
      <c r="A983" s="1" t="s">
        <v>52</v>
      </c>
      <c r="B983" s="1" t="s">
        <v>8</v>
      </c>
      <c r="C983" s="1" t="s">
        <v>63</v>
      </c>
      <c r="D983" s="58" t="s">
        <v>14</v>
      </c>
      <c r="E983" s="1">
        <v>2007</v>
      </c>
      <c r="F983" s="5">
        <f>'historic local production'!AE62</f>
        <v>239.6</v>
      </c>
      <c r="I983" t="s">
        <v>258</v>
      </c>
    </row>
    <row r="984" spans="1:9" ht="17.25" x14ac:dyDescent="0.3">
      <c r="A984" s="1" t="s">
        <v>52</v>
      </c>
      <c r="B984" s="1" t="s">
        <v>8</v>
      </c>
      <c r="C984" s="1" t="s">
        <v>64</v>
      </c>
      <c r="D984" s="58" t="s">
        <v>14</v>
      </c>
      <c r="E984" s="1">
        <v>2007</v>
      </c>
      <c r="F984" s="5">
        <f>'historic local production'!AE65</f>
        <v>62.7</v>
      </c>
      <c r="I984" t="s">
        <v>258</v>
      </c>
    </row>
    <row r="985" spans="1:9" ht="17.25" x14ac:dyDescent="0.3">
      <c r="A985" s="1" t="s">
        <v>52</v>
      </c>
      <c r="B985" s="1" t="s">
        <v>8</v>
      </c>
      <c r="C985" s="1" t="s">
        <v>65</v>
      </c>
      <c r="D985" s="58" t="s">
        <v>14</v>
      </c>
      <c r="E985" s="1">
        <v>2007</v>
      </c>
      <c r="F985" s="5">
        <f>'historic local production'!AE70</f>
        <v>20</v>
      </c>
      <c r="I985" t="s">
        <v>258</v>
      </c>
    </row>
    <row r="986" spans="1:9" ht="17.25" x14ac:dyDescent="0.3">
      <c r="A986" s="1" t="s">
        <v>52</v>
      </c>
      <c r="B986" s="1" t="s">
        <v>8</v>
      </c>
      <c r="C986" s="3" t="s">
        <v>301</v>
      </c>
      <c r="D986" s="58" t="s">
        <v>14</v>
      </c>
      <c r="E986" s="1">
        <v>2008</v>
      </c>
      <c r="F986" s="5">
        <f>'historic local production'!AF33</f>
        <v>22.85</v>
      </c>
      <c r="I986" t="s">
        <v>258</v>
      </c>
    </row>
    <row r="987" spans="1:9" ht="17.25" x14ac:dyDescent="0.3">
      <c r="A987" s="1" t="s">
        <v>52</v>
      </c>
      <c r="B987" s="1" t="s">
        <v>8</v>
      </c>
      <c r="C987" s="3" t="s">
        <v>55</v>
      </c>
      <c r="D987" s="58" t="s">
        <v>14</v>
      </c>
      <c r="E987" s="1">
        <v>2008</v>
      </c>
      <c r="F987" s="5">
        <f>'historic local production'!AF35</f>
        <v>20.6</v>
      </c>
      <c r="I987" t="s">
        <v>258</v>
      </c>
    </row>
    <row r="988" spans="1:9" ht="17.25" x14ac:dyDescent="0.3">
      <c r="A988" s="1" t="s">
        <v>52</v>
      </c>
      <c r="B988" s="1" t="s">
        <v>8</v>
      </c>
      <c r="C988" s="3" t="s">
        <v>56</v>
      </c>
      <c r="D988" s="58" t="s">
        <v>14</v>
      </c>
      <c r="E988" s="1">
        <v>2008</v>
      </c>
      <c r="F988" s="5">
        <f>'historic local production'!AF40</f>
        <v>150</v>
      </c>
      <c r="I988" t="s">
        <v>258</v>
      </c>
    </row>
    <row r="989" spans="1:9" ht="17.25" x14ac:dyDescent="0.3">
      <c r="A989" s="1" t="s">
        <v>52</v>
      </c>
      <c r="B989" s="1" t="s">
        <v>8</v>
      </c>
      <c r="C989" s="3" t="s">
        <v>57</v>
      </c>
      <c r="D989" s="58" t="s">
        <v>14</v>
      </c>
      <c r="E989" s="1">
        <v>2008</v>
      </c>
      <c r="F989" s="5">
        <f>'historic local production'!AF43</f>
        <v>146</v>
      </c>
      <c r="I989" t="s">
        <v>258</v>
      </c>
    </row>
    <row r="990" spans="1:9" ht="17.25" x14ac:dyDescent="0.3">
      <c r="A990" s="1" t="s">
        <v>52</v>
      </c>
      <c r="B990" s="1" t="s">
        <v>8</v>
      </c>
      <c r="C990" s="3" t="s">
        <v>70</v>
      </c>
      <c r="D990" s="58" t="s">
        <v>14</v>
      </c>
      <c r="E990" s="1">
        <v>2008</v>
      </c>
      <c r="F990" s="5">
        <f>'historic local production'!AF47</f>
        <v>11</v>
      </c>
      <c r="I990" t="s">
        <v>258</v>
      </c>
    </row>
    <row r="991" spans="1:9" ht="17.25" x14ac:dyDescent="0.3">
      <c r="A991" s="1" t="s">
        <v>52</v>
      </c>
      <c r="B991" s="1" t="s">
        <v>8</v>
      </c>
      <c r="C991" s="3" t="s">
        <v>305</v>
      </c>
      <c r="D991" s="58" t="s">
        <v>14</v>
      </c>
      <c r="E991" s="1">
        <v>2008</v>
      </c>
      <c r="F991" s="5">
        <f>'historic local production'!AF49</f>
        <v>66.599999999999994</v>
      </c>
      <c r="I991" t="s">
        <v>258</v>
      </c>
    </row>
    <row r="992" spans="1:9" ht="17.25" x14ac:dyDescent="0.3">
      <c r="A992" s="1" t="s">
        <v>52</v>
      </c>
      <c r="B992" s="1" t="s">
        <v>8</v>
      </c>
      <c r="C992" s="1" t="s">
        <v>76</v>
      </c>
      <c r="D992" s="58" t="s">
        <v>14</v>
      </c>
      <c r="E992" s="1">
        <v>2008</v>
      </c>
      <c r="F992" s="5">
        <f>'historic local production'!AF52</f>
        <v>117.7</v>
      </c>
      <c r="I992" t="s">
        <v>258</v>
      </c>
    </row>
    <row r="993" spans="1:9" ht="17.25" x14ac:dyDescent="0.3">
      <c r="A993" s="1" t="s">
        <v>52</v>
      </c>
      <c r="B993" s="1" t="s">
        <v>8</v>
      </c>
      <c r="C993" s="1" t="s">
        <v>62</v>
      </c>
      <c r="D993" s="58" t="s">
        <v>14</v>
      </c>
      <c r="E993" s="1">
        <v>2008</v>
      </c>
      <c r="F993" s="5">
        <f>'historic local production'!AF57</f>
        <v>228.9</v>
      </c>
      <c r="I993" t="s">
        <v>258</v>
      </c>
    </row>
    <row r="994" spans="1:9" ht="17.25" x14ac:dyDescent="0.3">
      <c r="A994" s="1" t="s">
        <v>52</v>
      </c>
      <c r="B994" s="1" t="s">
        <v>8</v>
      </c>
      <c r="C994" s="1" t="s">
        <v>310</v>
      </c>
      <c r="D994" s="58" t="s">
        <v>14</v>
      </c>
      <c r="E994" s="1">
        <v>2008</v>
      </c>
      <c r="F994" s="5">
        <f>'historic local production'!AF58</f>
        <v>41.55</v>
      </c>
      <c r="I994" t="s">
        <v>258</v>
      </c>
    </row>
    <row r="995" spans="1:9" ht="17.25" x14ac:dyDescent="0.3">
      <c r="A995" s="1" t="s">
        <v>52</v>
      </c>
      <c r="B995" s="1" t="s">
        <v>8</v>
      </c>
      <c r="C995" s="1" t="s">
        <v>63</v>
      </c>
      <c r="D995" s="58" t="s">
        <v>14</v>
      </c>
      <c r="E995" s="1">
        <v>2008</v>
      </c>
      <c r="F995" s="5">
        <f>'historic local production'!AF62</f>
        <v>249.4</v>
      </c>
      <c r="I995" t="s">
        <v>258</v>
      </c>
    </row>
    <row r="996" spans="1:9" ht="17.25" x14ac:dyDescent="0.3">
      <c r="A996" s="1" t="s">
        <v>52</v>
      </c>
      <c r="B996" s="1" t="s">
        <v>8</v>
      </c>
      <c r="C996" s="1" t="s">
        <v>64</v>
      </c>
      <c r="D996" s="58" t="s">
        <v>14</v>
      </c>
      <c r="E996" s="1">
        <v>2008</v>
      </c>
      <c r="F996" s="5">
        <f>'historic local production'!AF65</f>
        <v>64</v>
      </c>
      <c r="I996" t="s">
        <v>258</v>
      </c>
    </row>
    <row r="997" spans="1:9" ht="17.25" x14ac:dyDescent="0.3">
      <c r="A997" s="1" t="s">
        <v>52</v>
      </c>
      <c r="B997" s="1" t="s">
        <v>8</v>
      </c>
      <c r="C997" s="1" t="s">
        <v>65</v>
      </c>
      <c r="D997" s="58" t="s">
        <v>14</v>
      </c>
      <c r="E997" s="1">
        <v>2008</v>
      </c>
      <c r="F997" s="5">
        <f>'historic local production'!AF70</f>
        <v>20.05</v>
      </c>
      <c r="I997" t="s">
        <v>258</v>
      </c>
    </row>
    <row r="998" spans="1:9" ht="17.25" x14ac:dyDescent="0.3">
      <c r="A998" s="1" t="s">
        <v>52</v>
      </c>
      <c r="B998" s="1" t="s">
        <v>8</v>
      </c>
      <c r="C998" s="3" t="s">
        <v>301</v>
      </c>
      <c r="D998" s="58" t="s">
        <v>14</v>
      </c>
      <c r="E998" s="1">
        <v>2009</v>
      </c>
      <c r="F998" s="5">
        <f>'historic local production'!AG33</f>
        <v>23.16</v>
      </c>
      <c r="I998" t="s">
        <v>258</v>
      </c>
    </row>
    <row r="999" spans="1:9" ht="17.25" x14ac:dyDescent="0.3">
      <c r="A999" s="1" t="s">
        <v>52</v>
      </c>
      <c r="B999" s="1" t="s">
        <v>8</v>
      </c>
      <c r="C999" s="3" t="s">
        <v>55</v>
      </c>
      <c r="D999" s="58" t="s">
        <v>14</v>
      </c>
      <c r="E999" s="1">
        <v>2009</v>
      </c>
      <c r="F999" s="5">
        <f>'historic local production'!AG35</f>
        <v>23.4</v>
      </c>
      <c r="I999" t="s">
        <v>258</v>
      </c>
    </row>
    <row r="1000" spans="1:9" ht="17.25" x14ac:dyDescent="0.3">
      <c r="A1000" s="1" t="s">
        <v>52</v>
      </c>
      <c r="B1000" s="1" t="s">
        <v>8</v>
      </c>
      <c r="C1000" s="3" t="s">
        <v>56</v>
      </c>
      <c r="D1000" s="58" t="s">
        <v>14</v>
      </c>
      <c r="E1000" s="1">
        <v>2009</v>
      </c>
      <c r="F1000" s="5">
        <f>'historic local production'!AG40</f>
        <v>167.26</v>
      </c>
      <c r="I1000" t="s">
        <v>258</v>
      </c>
    </row>
    <row r="1001" spans="1:9" ht="17.25" x14ac:dyDescent="0.3">
      <c r="A1001" s="1" t="s">
        <v>52</v>
      </c>
      <c r="B1001" s="1" t="s">
        <v>8</v>
      </c>
      <c r="C1001" s="3" t="s">
        <v>57</v>
      </c>
      <c r="D1001" s="58" t="s">
        <v>14</v>
      </c>
      <c r="E1001" s="1">
        <v>2009</v>
      </c>
      <c r="F1001" s="5">
        <f>'historic local production'!AG43</f>
        <v>151.30000000000001</v>
      </c>
      <c r="I1001" t="s">
        <v>258</v>
      </c>
    </row>
    <row r="1002" spans="1:9" ht="17.25" x14ac:dyDescent="0.3">
      <c r="A1002" s="1" t="s">
        <v>52</v>
      </c>
      <c r="B1002" s="1" t="s">
        <v>8</v>
      </c>
      <c r="C1002" s="3" t="s">
        <v>70</v>
      </c>
      <c r="D1002" s="58" t="s">
        <v>14</v>
      </c>
      <c r="E1002" s="1">
        <v>2009</v>
      </c>
      <c r="F1002" s="5">
        <f>'historic local production'!AG47</f>
        <v>11.55</v>
      </c>
      <c r="I1002" t="s">
        <v>258</v>
      </c>
    </row>
    <row r="1003" spans="1:9" ht="17.25" x14ac:dyDescent="0.3">
      <c r="A1003" s="1" t="s">
        <v>52</v>
      </c>
      <c r="B1003" s="1" t="s">
        <v>8</v>
      </c>
      <c r="C1003" s="3" t="s">
        <v>305</v>
      </c>
      <c r="D1003" s="58" t="s">
        <v>14</v>
      </c>
      <c r="E1003" s="1">
        <v>2009</v>
      </c>
      <c r="F1003" s="5">
        <f>'historic local production'!AG49</f>
        <v>65.900000000000006</v>
      </c>
      <c r="I1003" t="s">
        <v>258</v>
      </c>
    </row>
    <row r="1004" spans="1:9" ht="17.25" x14ac:dyDescent="0.3">
      <c r="A1004" s="1" t="s">
        <v>52</v>
      </c>
      <c r="B1004" s="1" t="s">
        <v>8</v>
      </c>
      <c r="C1004" s="1" t="s">
        <v>76</v>
      </c>
      <c r="D1004" s="58" t="s">
        <v>14</v>
      </c>
      <c r="E1004" s="1">
        <v>2009</v>
      </c>
      <c r="F1004" s="5">
        <f>'historic local production'!AG52</f>
        <v>118.23</v>
      </c>
      <c r="I1004" t="s">
        <v>258</v>
      </c>
    </row>
    <row r="1005" spans="1:9" ht="17.25" x14ac:dyDescent="0.3">
      <c r="A1005" s="1" t="s">
        <v>52</v>
      </c>
      <c r="B1005" s="1" t="s">
        <v>8</v>
      </c>
      <c r="C1005" s="1" t="s">
        <v>62</v>
      </c>
      <c r="D1005" s="58" t="s">
        <v>14</v>
      </c>
      <c r="E1005" s="1">
        <v>2009</v>
      </c>
      <c r="F1005" s="5">
        <f>'historic local production'!AG57</f>
        <v>420.45</v>
      </c>
      <c r="I1005" t="s">
        <v>258</v>
      </c>
    </row>
    <row r="1006" spans="1:9" ht="17.25" x14ac:dyDescent="0.3">
      <c r="A1006" s="1" t="s">
        <v>52</v>
      </c>
      <c r="B1006" s="1" t="s">
        <v>8</v>
      </c>
      <c r="C1006" s="1" t="s">
        <v>310</v>
      </c>
      <c r="D1006" s="58" t="s">
        <v>14</v>
      </c>
      <c r="E1006" s="1">
        <v>2009</v>
      </c>
      <c r="F1006" s="5">
        <f>'historic local production'!AG58</f>
        <v>42</v>
      </c>
      <c r="I1006" t="s">
        <v>258</v>
      </c>
    </row>
    <row r="1007" spans="1:9" ht="17.25" x14ac:dyDescent="0.3">
      <c r="A1007" s="1" t="s">
        <v>52</v>
      </c>
      <c r="B1007" s="1" t="s">
        <v>8</v>
      </c>
      <c r="C1007" s="1" t="s">
        <v>63</v>
      </c>
      <c r="D1007" s="58" t="s">
        <v>14</v>
      </c>
      <c r="E1007" s="1">
        <v>2009</v>
      </c>
      <c r="F1007" s="5">
        <f>'historic local production'!AG62</f>
        <v>277.75</v>
      </c>
      <c r="I1007" t="s">
        <v>258</v>
      </c>
    </row>
    <row r="1008" spans="1:9" ht="17.25" x14ac:dyDescent="0.3">
      <c r="A1008" s="1" t="s">
        <v>52</v>
      </c>
      <c r="B1008" s="1" t="s">
        <v>8</v>
      </c>
      <c r="C1008" s="1" t="s">
        <v>64</v>
      </c>
      <c r="D1008" s="58" t="s">
        <v>14</v>
      </c>
      <c r="E1008" s="1">
        <v>2009</v>
      </c>
      <c r="F1008" s="5">
        <f>'historic local production'!AG65</f>
        <v>59</v>
      </c>
      <c r="I1008" t="s">
        <v>258</v>
      </c>
    </row>
    <row r="1009" spans="1:9" ht="17.25" x14ac:dyDescent="0.3">
      <c r="A1009" s="1" t="s">
        <v>52</v>
      </c>
      <c r="B1009" s="1" t="s">
        <v>8</v>
      </c>
      <c r="C1009" s="1" t="s">
        <v>65</v>
      </c>
      <c r="D1009" s="58" t="s">
        <v>14</v>
      </c>
      <c r="E1009" s="1">
        <v>2009</v>
      </c>
      <c r="F1009" s="5">
        <f>'historic local production'!AG70</f>
        <v>20.25</v>
      </c>
      <c r="I1009" t="s">
        <v>258</v>
      </c>
    </row>
    <row r="1010" spans="1:9" ht="17.25" x14ac:dyDescent="0.3">
      <c r="A1010" s="1" t="s">
        <v>52</v>
      </c>
      <c r="B1010" s="1" t="s">
        <v>8</v>
      </c>
      <c r="C1010" s="3" t="s">
        <v>301</v>
      </c>
      <c r="D1010" s="58" t="s">
        <v>14</v>
      </c>
      <c r="E1010" s="1">
        <v>2010</v>
      </c>
      <c r="F1010" s="5">
        <f>'historic local production'!AH33</f>
        <v>23.89</v>
      </c>
      <c r="I1010" t="s">
        <v>258</v>
      </c>
    </row>
    <row r="1011" spans="1:9" ht="17.25" x14ac:dyDescent="0.3">
      <c r="A1011" s="1" t="s">
        <v>52</v>
      </c>
      <c r="B1011" s="1" t="s">
        <v>8</v>
      </c>
      <c r="C1011" s="3" t="s">
        <v>55</v>
      </c>
      <c r="D1011" s="58" t="s">
        <v>14</v>
      </c>
      <c r="E1011" s="1">
        <v>2010</v>
      </c>
      <c r="F1011" s="5">
        <f>'historic local production'!AH35</f>
        <v>26.65</v>
      </c>
      <c r="I1011" t="s">
        <v>258</v>
      </c>
    </row>
    <row r="1012" spans="1:9" ht="17.25" x14ac:dyDescent="0.3">
      <c r="A1012" s="1" t="s">
        <v>52</v>
      </c>
      <c r="B1012" s="1" t="s">
        <v>8</v>
      </c>
      <c r="C1012" s="3" t="s">
        <v>56</v>
      </c>
      <c r="D1012" s="58" t="s">
        <v>14</v>
      </c>
      <c r="E1012" s="1">
        <v>2010</v>
      </c>
      <c r="F1012" s="5">
        <f>'historic local production'!AH40</f>
        <v>162.47</v>
      </c>
      <c r="I1012" t="s">
        <v>258</v>
      </c>
    </row>
    <row r="1013" spans="1:9" ht="17.25" x14ac:dyDescent="0.3">
      <c r="A1013" s="1" t="s">
        <v>52</v>
      </c>
      <c r="B1013" s="1" t="s">
        <v>8</v>
      </c>
      <c r="C1013" s="3" t="s">
        <v>57</v>
      </c>
      <c r="D1013" s="58" t="s">
        <v>14</v>
      </c>
      <c r="E1013" s="1">
        <v>2010</v>
      </c>
      <c r="F1013" s="5">
        <f>'historic local production'!AH43</f>
        <v>152.18</v>
      </c>
      <c r="I1013" t="s">
        <v>258</v>
      </c>
    </row>
    <row r="1014" spans="1:9" ht="17.25" x14ac:dyDescent="0.3">
      <c r="A1014" s="1" t="s">
        <v>52</v>
      </c>
      <c r="B1014" s="1" t="s">
        <v>8</v>
      </c>
      <c r="C1014" s="3" t="s">
        <v>70</v>
      </c>
      <c r="D1014" s="58" t="s">
        <v>14</v>
      </c>
      <c r="E1014" s="1">
        <v>2010</v>
      </c>
      <c r="F1014" s="5">
        <f>'historic local production'!AH47</f>
        <v>11.43</v>
      </c>
      <c r="I1014" t="s">
        <v>258</v>
      </c>
    </row>
    <row r="1015" spans="1:9" ht="17.25" x14ac:dyDescent="0.3">
      <c r="A1015" s="1" t="s">
        <v>52</v>
      </c>
      <c r="B1015" s="1" t="s">
        <v>8</v>
      </c>
      <c r="C1015" s="3" t="s">
        <v>305</v>
      </c>
      <c r="D1015" s="58" t="s">
        <v>14</v>
      </c>
      <c r="E1015" s="1">
        <v>2010</v>
      </c>
      <c r="F1015" s="5">
        <f>'historic local production'!AH49</f>
        <v>67.58</v>
      </c>
      <c r="I1015" t="s">
        <v>258</v>
      </c>
    </row>
    <row r="1016" spans="1:9" ht="17.25" x14ac:dyDescent="0.3">
      <c r="A1016" s="1" t="s">
        <v>52</v>
      </c>
      <c r="B1016" s="1" t="s">
        <v>8</v>
      </c>
      <c r="C1016" s="1" t="s">
        <v>76</v>
      </c>
      <c r="D1016" s="58" t="s">
        <v>14</v>
      </c>
      <c r="E1016" s="1">
        <v>2010</v>
      </c>
      <c r="F1016" s="5">
        <f>'historic local production'!AH52</f>
        <v>121.5</v>
      </c>
      <c r="I1016" t="s">
        <v>258</v>
      </c>
    </row>
    <row r="1017" spans="1:9" ht="17.25" x14ac:dyDescent="0.3">
      <c r="A1017" s="1" t="s">
        <v>52</v>
      </c>
      <c r="B1017" s="1" t="s">
        <v>8</v>
      </c>
      <c r="C1017" s="1" t="s">
        <v>62</v>
      </c>
      <c r="D1017" s="58" t="s">
        <v>14</v>
      </c>
      <c r="E1017" s="1">
        <v>2010</v>
      </c>
      <c r="F1017" s="5">
        <f>'historic local production'!AH57</f>
        <v>425.05</v>
      </c>
      <c r="I1017" t="s">
        <v>258</v>
      </c>
    </row>
    <row r="1018" spans="1:9" ht="17.25" x14ac:dyDescent="0.3">
      <c r="A1018" s="1" t="s">
        <v>52</v>
      </c>
      <c r="B1018" s="1" t="s">
        <v>8</v>
      </c>
      <c r="C1018" s="1" t="s">
        <v>310</v>
      </c>
      <c r="D1018" s="58" t="s">
        <v>14</v>
      </c>
      <c r="E1018" s="1">
        <v>2010</v>
      </c>
      <c r="F1018" s="5">
        <f>'historic local production'!AH58</f>
        <v>37.6</v>
      </c>
      <c r="I1018" t="s">
        <v>258</v>
      </c>
    </row>
    <row r="1019" spans="1:9" ht="17.25" x14ac:dyDescent="0.3">
      <c r="A1019" s="1" t="s">
        <v>52</v>
      </c>
      <c r="B1019" s="1" t="s">
        <v>8</v>
      </c>
      <c r="C1019" s="1" t="s">
        <v>63</v>
      </c>
      <c r="D1019" s="58" t="s">
        <v>14</v>
      </c>
      <c r="E1019" s="1">
        <v>2010</v>
      </c>
      <c r="F1019" s="5">
        <f>'historic local production'!AH62</f>
        <v>270.8</v>
      </c>
      <c r="I1019" t="s">
        <v>258</v>
      </c>
    </row>
    <row r="1020" spans="1:9" ht="17.25" x14ac:dyDescent="0.3">
      <c r="A1020" s="1" t="s">
        <v>52</v>
      </c>
      <c r="B1020" s="1" t="s">
        <v>8</v>
      </c>
      <c r="C1020" s="1" t="s">
        <v>64</v>
      </c>
      <c r="D1020" s="58" t="s">
        <v>14</v>
      </c>
      <c r="E1020" s="1">
        <v>2010</v>
      </c>
      <c r="F1020" s="5">
        <f>'historic local production'!AH65</f>
        <v>57.21</v>
      </c>
      <c r="I1020" t="s">
        <v>258</v>
      </c>
    </row>
    <row r="1021" spans="1:9" ht="17.25" x14ac:dyDescent="0.3">
      <c r="A1021" s="1" t="s">
        <v>52</v>
      </c>
      <c r="B1021" s="1" t="s">
        <v>8</v>
      </c>
      <c r="C1021" s="1" t="s">
        <v>65</v>
      </c>
      <c r="D1021" s="58" t="s">
        <v>14</v>
      </c>
      <c r="E1021" s="1">
        <v>2010</v>
      </c>
      <c r="F1021" s="5">
        <f>'historic local production'!AH70</f>
        <v>20.63</v>
      </c>
      <c r="I1021" t="s">
        <v>258</v>
      </c>
    </row>
    <row r="1022" spans="1:9" ht="17.25" x14ac:dyDescent="0.3">
      <c r="A1022" s="1" t="s">
        <v>52</v>
      </c>
      <c r="B1022" s="1" t="s">
        <v>8</v>
      </c>
      <c r="C1022" s="3" t="s">
        <v>301</v>
      </c>
      <c r="D1022" s="58" t="s">
        <v>14</v>
      </c>
      <c r="E1022" s="1">
        <v>2011</v>
      </c>
      <c r="F1022" s="5">
        <f>'historic local production'!AI33</f>
        <v>20.94</v>
      </c>
      <c r="I1022" t="s">
        <v>258</v>
      </c>
    </row>
    <row r="1023" spans="1:9" ht="17.25" x14ac:dyDescent="0.3">
      <c r="A1023" s="1" t="s">
        <v>52</v>
      </c>
      <c r="B1023" s="1" t="s">
        <v>8</v>
      </c>
      <c r="C1023" s="3" t="s">
        <v>55</v>
      </c>
      <c r="D1023" s="58" t="s">
        <v>14</v>
      </c>
      <c r="E1023" s="1">
        <v>2011</v>
      </c>
      <c r="F1023" s="5">
        <f>'historic local production'!AI35</f>
        <v>25.5</v>
      </c>
      <c r="I1023" t="s">
        <v>258</v>
      </c>
    </row>
    <row r="1024" spans="1:9" ht="17.25" x14ac:dyDescent="0.3">
      <c r="A1024" s="1" t="s">
        <v>52</v>
      </c>
      <c r="B1024" s="1" t="s">
        <v>8</v>
      </c>
      <c r="C1024" s="3" t="s">
        <v>56</v>
      </c>
      <c r="D1024" s="58" t="s">
        <v>14</v>
      </c>
      <c r="E1024" s="1">
        <v>2011</v>
      </c>
      <c r="F1024" s="5">
        <f>'historic local production'!AI40</f>
        <v>168.07</v>
      </c>
      <c r="I1024" t="s">
        <v>258</v>
      </c>
    </row>
    <row r="1025" spans="1:9" ht="17.25" x14ac:dyDescent="0.3">
      <c r="A1025" s="1" t="s">
        <v>52</v>
      </c>
      <c r="B1025" s="1" t="s">
        <v>8</v>
      </c>
      <c r="C1025" s="3" t="s">
        <v>57</v>
      </c>
      <c r="D1025" s="58" t="s">
        <v>14</v>
      </c>
      <c r="E1025" s="1">
        <v>2011</v>
      </c>
      <c r="F1025" s="5">
        <f>'historic local production'!AI43</f>
        <v>146.22</v>
      </c>
      <c r="I1025" t="s">
        <v>258</v>
      </c>
    </row>
    <row r="1026" spans="1:9" ht="17.25" x14ac:dyDescent="0.3">
      <c r="A1026" s="1" t="s">
        <v>52</v>
      </c>
      <c r="B1026" s="1" t="s">
        <v>8</v>
      </c>
      <c r="C1026" s="3" t="s">
        <v>70</v>
      </c>
      <c r="D1026" s="58" t="s">
        <v>14</v>
      </c>
      <c r="E1026" s="1">
        <v>2011</v>
      </c>
      <c r="F1026" s="5">
        <f>'historic local production'!AI47</f>
        <v>10.83</v>
      </c>
      <c r="I1026" t="s">
        <v>258</v>
      </c>
    </row>
    <row r="1027" spans="1:9" ht="17.25" x14ac:dyDescent="0.3">
      <c r="A1027" s="1" t="s">
        <v>52</v>
      </c>
      <c r="B1027" s="1" t="s">
        <v>8</v>
      </c>
      <c r="C1027" s="3" t="s">
        <v>305</v>
      </c>
      <c r="D1027" s="58" t="s">
        <v>14</v>
      </c>
      <c r="E1027" s="1">
        <v>2011</v>
      </c>
      <c r="F1027" s="5">
        <f>'historic local production'!AI49</f>
        <v>70.7</v>
      </c>
      <c r="I1027" t="s">
        <v>258</v>
      </c>
    </row>
    <row r="1028" spans="1:9" ht="17.25" x14ac:dyDescent="0.3">
      <c r="A1028" s="1" t="s">
        <v>52</v>
      </c>
      <c r="B1028" s="1" t="s">
        <v>8</v>
      </c>
      <c r="C1028" s="1" t="s">
        <v>76</v>
      </c>
      <c r="D1028" s="58" t="s">
        <v>14</v>
      </c>
      <c r="E1028" s="1">
        <v>2011</v>
      </c>
      <c r="F1028" s="5">
        <f>'historic local production'!AI52</f>
        <v>117.89</v>
      </c>
      <c r="I1028" t="s">
        <v>258</v>
      </c>
    </row>
    <row r="1029" spans="1:9" ht="17.25" x14ac:dyDescent="0.3">
      <c r="A1029" s="1" t="s">
        <v>52</v>
      </c>
      <c r="B1029" s="1" t="s">
        <v>8</v>
      </c>
      <c r="C1029" s="1" t="s">
        <v>62</v>
      </c>
      <c r="D1029" s="58" t="s">
        <v>14</v>
      </c>
      <c r="E1029" s="1">
        <v>2011</v>
      </c>
      <c r="F1029" s="5">
        <f>'historic local production'!AI57</f>
        <v>539.71</v>
      </c>
      <c r="I1029" t="s">
        <v>258</v>
      </c>
    </row>
    <row r="1030" spans="1:9" ht="17.25" x14ac:dyDescent="0.3">
      <c r="A1030" s="1" t="s">
        <v>52</v>
      </c>
      <c r="B1030" s="1" t="s">
        <v>8</v>
      </c>
      <c r="C1030" s="1" t="s">
        <v>310</v>
      </c>
      <c r="D1030" s="58" t="s">
        <v>14</v>
      </c>
      <c r="E1030" s="1">
        <v>2011</v>
      </c>
      <c r="F1030" s="5">
        <f>'historic local production'!AI58</f>
        <v>35.22</v>
      </c>
      <c r="I1030" t="s">
        <v>258</v>
      </c>
    </row>
    <row r="1031" spans="1:9" ht="17.25" x14ac:dyDescent="0.3">
      <c r="A1031" s="1" t="s">
        <v>52</v>
      </c>
      <c r="B1031" s="1" t="s">
        <v>8</v>
      </c>
      <c r="C1031" s="1" t="s">
        <v>63</v>
      </c>
      <c r="D1031" s="58" t="s">
        <v>14</v>
      </c>
      <c r="E1031" s="1">
        <v>2011</v>
      </c>
      <c r="F1031" s="5">
        <f>'historic local production'!AI62</f>
        <v>278.25</v>
      </c>
      <c r="I1031" t="s">
        <v>258</v>
      </c>
    </row>
    <row r="1032" spans="1:9" ht="17.25" x14ac:dyDescent="0.3">
      <c r="A1032" s="1" t="s">
        <v>52</v>
      </c>
      <c r="B1032" s="1" t="s">
        <v>8</v>
      </c>
      <c r="C1032" s="1" t="s">
        <v>64</v>
      </c>
      <c r="D1032" s="58" t="s">
        <v>14</v>
      </c>
      <c r="E1032" s="1">
        <v>2011</v>
      </c>
      <c r="F1032" s="5">
        <f>'historic local production'!AI65</f>
        <v>57.95</v>
      </c>
      <c r="I1032" t="s">
        <v>258</v>
      </c>
    </row>
    <row r="1033" spans="1:9" ht="17.25" x14ac:dyDescent="0.3">
      <c r="A1033" s="1" t="s">
        <v>52</v>
      </c>
      <c r="B1033" s="1" t="s">
        <v>8</v>
      </c>
      <c r="C1033" s="1" t="s">
        <v>65</v>
      </c>
      <c r="D1033" s="58" t="s">
        <v>14</v>
      </c>
      <c r="E1033" s="1">
        <v>2011</v>
      </c>
      <c r="F1033" s="5">
        <f>'historic local production'!AI70</f>
        <v>19.8</v>
      </c>
      <c r="I1033" t="s">
        <v>258</v>
      </c>
    </row>
    <row r="1034" spans="1:9" ht="17.25" x14ac:dyDescent="0.3">
      <c r="A1034" s="1" t="s">
        <v>52</v>
      </c>
      <c r="B1034" s="1" t="s">
        <v>8</v>
      </c>
      <c r="C1034" s="3" t="s">
        <v>301</v>
      </c>
      <c r="D1034" s="58" t="s">
        <v>14</v>
      </c>
      <c r="E1034" s="1">
        <v>2012</v>
      </c>
      <c r="F1034" s="5">
        <f>'historic local production'!AJ33</f>
        <v>22.04</v>
      </c>
      <c r="I1034" t="s">
        <v>258</v>
      </c>
    </row>
    <row r="1035" spans="1:9" ht="17.25" x14ac:dyDescent="0.3">
      <c r="A1035" s="1" t="s">
        <v>52</v>
      </c>
      <c r="B1035" s="1" t="s">
        <v>8</v>
      </c>
      <c r="C1035" s="3" t="s">
        <v>55</v>
      </c>
      <c r="D1035" s="58" t="s">
        <v>14</v>
      </c>
      <c r="E1035" s="1">
        <v>2012</v>
      </c>
      <c r="F1035" s="5">
        <f>'historic local production'!AJ35</f>
        <v>25.22</v>
      </c>
      <c r="I1035" t="s">
        <v>258</v>
      </c>
    </row>
    <row r="1036" spans="1:9" ht="17.25" x14ac:dyDescent="0.3">
      <c r="A1036" s="1" t="s">
        <v>52</v>
      </c>
      <c r="B1036" s="1" t="s">
        <v>8</v>
      </c>
      <c r="C1036" s="3" t="s">
        <v>56</v>
      </c>
      <c r="D1036" s="58" t="s">
        <v>14</v>
      </c>
      <c r="E1036" s="1">
        <v>2012</v>
      </c>
      <c r="F1036" s="5">
        <f>'historic local production'!AJ40</f>
        <v>169.67</v>
      </c>
      <c r="I1036" t="s">
        <v>258</v>
      </c>
    </row>
    <row r="1037" spans="1:9" ht="17.25" x14ac:dyDescent="0.3">
      <c r="A1037" s="1" t="s">
        <v>52</v>
      </c>
      <c r="B1037" s="1" t="s">
        <v>8</v>
      </c>
      <c r="C1037" s="3" t="s">
        <v>57</v>
      </c>
      <c r="D1037" s="58" t="s">
        <v>14</v>
      </c>
      <c r="E1037" s="1">
        <v>2012</v>
      </c>
      <c r="F1037" s="5">
        <f>'historic local production'!AJ43</f>
        <v>151.27000000000001</v>
      </c>
      <c r="I1037" t="s">
        <v>258</v>
      </c>
    </row>
    <row r="1038" spans="1:9" ht="17.25" x14ac:dyDescent="0.3">
      <c r="A1038" s="1" t="s">
        <v>52</v>
      </c>
      <c r="B1038" s="1" t="s">
        <v>8</v>
      </c>
      <c r="C1038" s="3" t="s">
        <v>70</v>
      </c>
      <c r="D1038" s="58" t="s">
        <v>14</v>
      </c>
      <c r="E1038" s="1">
        <v>2012</v>
      </c>
      <c r="F1038" s="5">
        <f>'historic local production'!AJ47</f>
        <v>10.9</v>
      </c>
      <c r="I1038" t="s">
        <v>258</v>
      </c>
    </row>
    <row r="1039" spans="1:9" ht="17.25" x14ac:dyDescent="0.3">
      <c r="A1039" s="1" t="s">
        <v>52</v>
      </c>
      <c r="B1039" s="1" t="s">
        <v>8</v>
      </c>
      <c r="C1039" s="3" t="s">
        <v>305</v>
      </c>
      <c r="D1039" s="58" t="s">
        <v>14</v>
      </c>
      <c r="E1039" s="1">
        <v>2012</v>
      </c>
      <c r="F1039" s="5">
        <f>'historic local production'!AJ49</f>
        <v>70.349999999999994</v>
      </c>
      <c r="I1039" t="s">
        <v>258</v>
      </c>
    </row>
    <row r="1040" spans="1:9" ht="17.25" x14ac:dyDescent="0.3">
      <c r="A1040" s="1" t="s">
        <v>52</v>
      </c>
      <c r="B1040" s="1" t="s">
        <v>8</v>
      </c>
      <c r="C1040" s="1" t="s">
        <v>76</v>
      </c>
      <c r="D1040" s="58" t="s">
        <v>14</v>
      </c>
      <c r="E1040" s="1">
        <v>2012</v>
      </c>
      <c r="F1040" s="5">
        <f>'historic local production'!AJ52</f>
        <v>111.2</v>
      </c>
      <c r="I1040" t="s">
        <v>258</v>
      </c>
    </row>
    <row r="1041" spans="1:9" ht="17.25" x14ac:dyDescent="0.3">
      <c r="A1041" s="1" t="s">
        <v>52</v>
      </c>
      <c r="B1041" s="1" t="s">
        <v>8</v>
      </c>
      <c r="C1041" s="1" t="s">
        <v>62</v>
      </c>
      <c r="D1041" s="58" t="s">
        <v>14</v>
      </c>
      <c r="E1041" s="1">
        <v>2012</v>
      </c>
      <c r="F1041" s="5">
        <f>'historic local production'!AJ57</f>
        <v>678.1</v>
      </c>
      <c r="I1041" t="s">
        <v>258</v>
      </c>
    </row>
    <row r="1042" spans="1:9" ht="17.25" x14ac:dyDescent="0.3">
      <c r="A1042" s="1" t="s">
        <v>52</v>
      </c>
      <c r="B1042" s="1" t="s">
        <v>8</v>
      </c>
      <c r="C1042" s="1" t="s">
        <v>310</v>
      </c>
      <c r="D1042" s="58" t="s">
        <v>14</v>
      </c>
      <c r="E1042" s="1">
        <v>2012</v>
      </c>
      <c r="F1042" s="5">
        <f>'historic local production'!AJ58</f>
        <v>41.37</v>
      </c>
      <c r="I1042" t="s">
        <v>258</v>
      </c>
    </row>
    <row r="1043" spans="1:9" ht="17.25" x14ac:dyDescent="0.3">
      <c r="A1043" s="1" t="s">
        <v>52</v>
      </c>
      <c r="B1043" s="1" t="s">
        <v>8</v>
      </c>
      <c r="C1043" s="1" t="s">
        <v>63</v>
      </c>
      <c r="D1043" s="58" t="s">
        <v>14</v>
      </c>
      <c r="E1043" s="1">
        <v>2012</v>
      </c>
      <c r="F1043" s="5">
        <f>'historic local production'!AJ62</f>
        <v>257.56</v>
      </c>
      <c r="I1043" t="s">
        <v>258</v>
      </c>
    </row>
    <row r="1044" spans="1:9" ht="17.25" x14ac:dyDescent="0.3">
      <c r="A1044" s="1" t="s">
        <v>52</v>
      </c>
      <c r="B1044" s="1" t="s">
        <v>8</v>
      </c>
      <c r="C1044" s="1" t="s">
        <v>64</v>
      </c>
      <c r="D1044" s="58" t="s">
        <v>14</v>
      </c>
      <c r="E1044" s="1">
        <v>2012</v>
      </c>
      <c r="F1044" s="5">
        <f>'historic local production'!AJ65</f>
        <v>57.55</v>
      </c>
      <c r="I1044" t="s">
        <v>258</v>
      </c>
    </row>
    <row r="1045" spans="1:9" ht="17.25" x14ac:dyDescent="0.3">
      <c r="A1045" s="1" t="s">
        <v>52</v>
      </c>
      <c r="B1045" s="1" t="s">
        <v>8</v>
      </c>
      <c r="C1045" s="1" t="s">
        <v>65</v>
      </c>
      <c r="D1045" s="58" t="s">
        <v>14</v>
      </c>
      <c r="E1045" s="1">
        <v>2012</v>
      </c>
      <c r="F1045" s="5">
        <f>'historic local production'!AJ70</f>
        <v>19.899999999999999</v>
      </c>
      <c r="I1045" t="s">
        <v>258</v>
      </c>
    </row>
    <row r="1046" spans="1:9" ht="17.25" x14ac:dyDescent="0.3">
      <c r="A1046" s="1" t="s">
        <v>52</v>
      </c>
      <c r="B1046" s="1" t="s">
        <v>8</v>
      </c>
      <c r="C1046" s="3" t="s">
        <v>301</v>
      </c>
      <c r="D1046" s="58" t="s">
        <v>14</v>
      </c>
      <c r="E1046" s="1">
        <v>2013</v>
      </c>
      <c r="F1046" s="5">
        <f>'historic local production'!AK33</f>
        <v>19.579999999999998</v>
      </c>
      <c r="I1046" t="s">
        <v>258</v>
      </c>
    </row>
    <row r="1047" spans="1:9" ht="17.25" x14ac:dyDescent="0.3">
      <c r="A1047" s="1" t="s">
        <v>52</v>
      </c>
      <c r="B1047" s="1" t="s">
        <v>8</v>
      </c>
      <c r="C1047" s="3" t="s">
        <v>55</v>
      </c>
      <c r="D1047" s="58" t="s">
        <v>14</v>
      </c>
      <c r="E1047" s="1">
        <v>2013</v>
      </c>
      <c r="F1047" s="5">
        <f>'historic local production'!AK35</f>
        <v>24.47</v>
      </c>
      <c r="I1047" t="s">
        <v>258</v>
      </c>
    </row>
    <row r="1048" spans="1:9" ht="17.25" x14ac:dyDescent="0.3">
      <c r="A1048" s="1" t="s">
        <v>52</v>
      </c>
      <c r="B1048" s="1" t="s">
        <v>8</v>
      </c>
      <c r="C1048" s="3" t="s">
        <v>56</v>
      </c>
      <c r="D1048" s="58" t="s">
        <v>14</v>
      </c>
      <c r="E1048" s="1">
        <v>2013</v>
      </c>
      <c r="F1048" s="5">
        <f>'historic local production'!AK40</f>
        <v>159.63999999999999</v>
      </c>
      <c r="I1048" t="s">
        <v>258</v>
      </c>
    </row>
    <row r="1049" spans="1:9" ht="17.25" x14ac:dyDescent="0.3">
      <c r="A1049" s="1" t="s">
        <v>52</v>
      </c>
      <c r="B1049" s="1" t="s">
        <v>8</v>
      </c>
      <c r="C1049" s="3" t="s">
        <v>57</v>
      </c>
      <c r="D1049" s="58" t="s">
        <v>14</v>
      </c>
      <c r="E1049" s="1">
        <v>2013</v>
      </c>
      <c r="F1049" s="5">
        <f>'historic local production'!AK43</f>
        <v>146.75</v>
      </c>
      <c r="I1049" t="s">
        <v>258</v>
      </c>
    </row>
    <row r="1050" spans="1:9" ht="17.25" x14ac:dyDescent="0.3">
      <c r="A1050" s="1" t="s">
        <v>52</v>
      </c>
      <c r="B1050" s="1" t="s">
        <v>8</v>
      </c>
      <c r="C1050" s="3" t="s">
        <v>70</v>
      </c>
      <c r="D1050" s="58" t="s">
        <v>14</v>
      </c>
      <c r="E1050" s="1">
        <v>2013</v>
      </c>
      <c r="F1050" s="5">
        <f>'historic local production'!AK47</f>
        <v>8.85</v>
      </c>
      <c r="I1050" t="s">
        <v>258</v>
      </c>
    </row>
    <row r="1051" spans="1:9" ht="17.25" x14ac:dyDescent="0.3">
      <c r="A1051" s="1" t="s">
        <v>52</v>
      </c>
      <c r="B1051" s="1" t="s">
        <v>8</v>
      </c>
      <c r="C1051" s="3" t="s">
        <v>305</v>
      </c>
      <c r="D1051" s="58" t="s">
        <v>14</v>
      </c>
      <c r="E1051" s="1">
        <v>2013</v>
      </c>
      <c r="F1051" s="5">
        <f>'historic local production'!AK49</f>
        <v>69.7</v>
      </c>
      <c r="I1051" t="s">
        <v>258</v>
      </c>
    </row>
    <row r="1052" spans="1:9" ht="17.25" x14ac:dyDescent="0.3">
      <c r="A1052" s="1" t="s">
        <v>52</v>
      </c>
      <c r="B1052" s="1" t="s">
        <v>8</v>
      </c>
      <c r="C1052" s="1" t="s">
        <v>76</v>
      </c>
      <c r="D1052" s="58" t="s">
        <v>14</v>
      </c>
      <c r="E1052" s="1">
        <v>2013</v>
      </c>
      <c r="F1052" s="5">
        <f>'historic local production'!AK52</f>
        <v>108.35</v>
      </c>
      <c r="I1052" t="s">
        <v>258</v>
      </c>
    </row>
    <row r="1053" spans="1:9" ht="17.25" x14ac:dyDescent="0.3">
      <c r="A1053" s="1" t="s">
        <v>52</v>
      </c>
      <c r="B1053" s="1" t="s">
        <v>8</v>
      </c>
      <c r="C1053" s="1" t="s">
        <v>62</v>
      </c>
      <c r="D1053" s="58" t="s">
        <v>14</v>
      </c>
      <c r="E1053" s="1">
        <v>2013</v>
      </c>
      <c r="F1053" s="5">
        <f>'historic local production'!AK57</f>
        <v>715.55</v>
      </c>
      <c r="I1053" t="s">
        <v>258</v>
      </c>
    </row>
    <row r="1054" spans="1:9" ht="17.25" x14ac:dyDescent="0.3">
      <c r="A1054" s="1" t="s">
        <v>52</v>
      </c>
      <c r="B1054" s="1" t="s">
        <v>8</v>
      </c>
      <c r="C1054" s="1" t="s">
        <v>310</v>
      </c>
      <c r="D1054" s="58" t="s">
        <v>14</v>
      </c>
      <c r="E1054" s="1">
        <v>2013</v>
      </c>
      <c r="F1054" s="5">
        <f>'historic local production'!AK58</f>
        <v>36.659999999999997</v>
      </c>
      <c r="I1054" t="s">
        <v>258</v>
      </c>
    </row>
    <row r="1055" spans="1:9" ht="17.25" x14ac:dyDescent="0.3">
      <c r="A1055" s="1" t="s">
        <v>52</v>
      </c>
      <c r="B1055" s="1" t="s">
        <v>8</v>
      </c>
      <c r="C1055" s="1" t="s">
        <v>63</v>
      </c>
      <c r="D1055" s="58" t="s">
        <v>14</v>
      </c>
      <c r="E1055" s="1">
        <v>2013</v>
      </c>
      <c r="F1055" s="5">
        <f>'historic local production'!AK62</f>
        <v>250.6</v>
      </c>
      <c r="I1055" t="s">
        <v>258</v>
      </c>
    </row>
    <row r="1056" spans="1:9" ht="17.25" x14ac:dyDescent="0.3">
      <c r="A1056" s="1" t="s">
        <v>52</v>
      </c>
      <c r="B1056" s="1" t="s">
        <v>8</v>
      </c>
      <c r="C1056" s="1" t="s">
        <v>64</v>
      </c>
      <c r="D1056" s="58" t="s">
        <v>14</v>
      </c>
      <c r="E1056" s="1">
        <v>2013</v>
      </c>
      <c r="F1056" s="5">
        <f>'historic local production'!AK65</f>
        <v>57.93</v>
      </c>
      <c r="I1056" t="s">
        <v>258</v>
      </c>
    </row>
    <row r="1057" spans="1:9" ht="17.25" x14ac:dyDescent="0.3">
      <c r="A1057" s="1" t="s">
        <v>52</v>
      </c>
      <c r="B1057" s="1" t="s">
        <v>8</v>
      </c>
      <c r="C1057" s="1" t="s">
        <v>65</v>
      </c>
      <c r="D1057" s="58" t="s">
        <v>14</v>
      </c>
      <c r="E1057" s="1">
        <v>2013</v>
      </c>
      <c r="F1057" s="5">
        <f>'historic local production'!AK70</f>
        <v>16.38</v>
      </c>
      <c r="I1057" t="s">
        <v>258</v>
      </c>
    </row>
    <row r="1058" spans="1:9" ht="17.25" x14ac:dyDescent="0.3">
      <c r="A1058" s="1" t="s">
        <v>52</v>
      </c>
      <c r="B1058" s="1" t="s">
        <v>8</v>
      </c>
      <c r="C1058" s="3" t="s">
        <v>301</v>
      </c>
      <c r="D1058" s="58" t="s">
        <v>14</v>
      </c>
      <c r="E1058" s="1">
        <v>2014</v>
      </c>
      <c r="F1058" s="5">
        <f>'historic local production'!AL33</f>
        <v>19.87</v>
      </c>
      <c r="I1058" t="s">
        <v>258</v>
      </c>
    </row>
    <row r="1059" spans="1:9" ht="17.25" x14ac:dyDescent="0.3">
      <c r="A1059" s="1" t="s">
        <v>52</v>
      </c>
      <c r="B1059" s="1" t="s">
        <v>8</v>
      </c>
      <c r="C1059" s="3" t="s">
        <v>55</v>
      </c>
      <c r="D1059" s="58" t="s">
        <v>14</v>
      </c>
      <c r="E1059" s="1">
        <v>2014</v>
      </c>
      <c r="F1059" s="5">
        <f>'historic local production'!AL35</f>
        <v>23.76</v>
      </c>
      <c r="I1059" t="s">
        <v>258</v>
      </c>
    </row>
    <row r="1060" spans="1:9" ht="17.25" x14ac:dyDescent="0.3">
      <c r="A1060" s="1" t="s">
        <v>52</v>
      </c>
      <c r="B1060" s="1" t="s">
        <v>8</v>
      </c>
      <c r="C1060" s="3" t="s">
        <v>56</v>
      </c>
      <c r="D1060" s="58" t="s">
        <v>14</v>
      </c>
      <c r="E1060" s="1">
        <v>2014</v>
      </c>
      <c r="F1060" s="5">
        <f>'historic local production'!AL40</f>
        <v>161.72999999999999</v>
      </c>
      <c r="I1060" t="s">
        <v>258</v>
      </c>
    </row>
    <row r="1061" spans="1:9" ht="17.25" x14ac:dyDescent="0.3">
      <c r="A1061" s="1" t="s">
        <v>52</v>
      </c>
      <c r="B1061" s="1" t="s">
        <v>8</v>
      </c>
      <c r="C1061" s="3" t="s">
        <v>57</v>
      </c>
      <c r="D1061" s="58" t="s">
        <v>14</v>
      </c>
      <c r="E1061" s="1">
        <v>2014</v>
      </c>
      <c r="F1061" s="5">
        <f>'historic local production'!AL43</f>
        <v>167.27</v>
      </c>
      <c r="I1061" t="s">
        <v>258</v>
      </c>
    </row>
    <row r="1062" spans="1:9" ht="17.25" x14ac:dyDescent="0.3">
      <c r="A1062" s="1" t="s">
        <v>52</v>
      </c>
      <c r="B1062" s="1" t="s">
        <v>8</v>
      </c>
      <c r="C1062" s="3" t="s">
        <v>70</v>
      </c>
      <c r="D1062" s="58" t="s">
        <v>14</v>
      </c>
      <c r="E1062" s="1">
        <v>2014</v>
      </c>
      <c r="F1062" s="5">
        <f>'historic local production'!AL47</f>
        <v>9.6300000000000008</v>
      </c>
      <c r="I1062" t="s">
        <v>258</v>
      </c>
    </row>
    <row r="1063" spans="1:9" ht="17.25" x14ac:dyDescent="0.3">
      <c r="A1063" s="1" t="s">
        <v>52</v>
      </c>
      <c r="B1063" s="1" t="s">
        <v>8</v>
      </c>
      <c r="C1063" s="3" t="s">
        <v>305</v>
      </c>
      <c r="D1063" s="58" t="s">
        <v>14</v>
      </c>
      <c r="E1063" s="1">
        <v>2014</v>
      </c>
      <c r="F1063" s="5">
        <f>'historic local production'!AL49</f>
        <v>66.72</v>
      </c>
      <c r="I1063" t="s">
        <v>258</v>
      </c>
    </row>
    <row r="1064" spans="1:9" ht="17.25" x14ac:dyDescent="0.3">
      <c r="A1064" s="1" t="s">
        <v>52</v>
      </c>
      <c r="B1064" s="1" t="s">
        <v>8</v>
      </c>
      <c r="C1064" s="1" t="s">
        <v>76</v>
      </c>
      <c r="D1064" s="58" t="s">
        <v>14</v>
      </c>
      <c r="E1064" s="1">
        <v>2014</v>
      </c>
      <c r="F1064" s="5">
        <f>'historic local production'!AL52</f>
        <v>110.58</v>
      </c>
      <c r="I1064" t="s">
        <v>258</v>
      </c>
    </row>
    <row r="1065" spans="1:9" ht="17.25" x14ac:dyDescent="0.3">
      <c r="A1065" s="1" t="s">
        <v>52</v>
      </c>
      <c r="B1065" s="1" t="s">
        <v>8</v>
      </c>
      <c r="C1065" s="1" t="s">
        <v>62</v>
      </c>
      <c r="D1065" s="58" t="s">
        <v>14</v>
      </c>
      <c r="E1065" s="1">
        <v>2014</v>
      </c>
      <c r="F1065" s="5">
        <f>'historic local production'!AL57</f>
        <v>753.01</v>
      </c>
      <c r="I1065" t="s">
        <v>258</v>
      </c>
    </row>
    <row r="1066" spans="1:9" ht="17.25" x14ac:dyDescent="0.3">
      <c r="A1066" s="1" t="s">
        <v>52</v>
      </c>
      <c r="B1066" s="1" t="s">
        <v>8</v>
      </c>
      <c r="C1066" s="1" t="s">
        <v>310</v>
      </c>
      <c r="D1066" s="58" t="s">
        <v>14</v>
      </c>
      <c r="E1066" s="1">
        <v>2014</v>
      </c>
      <c r="F1066" s="5">
        <f>'historic local production'!AL58</f>
        <v>25.48</v>
      </c>
      <c r="I1066" t="s">
        <v>258</v>
      </c>
    </row>
    <row r="1067" spans="1:9" ht="17.25" x14ac:dyDescent="0.3">
      <c r="A1067" s="1" t="s">
        <v>52</v>
      </c>
      <c r="B1067" s="1" t="s">
        <v>8</v>
      </c>
      <c r="C1067" s="1" t="s">
        <v>63</v>
      </c>
      <c r="D1067" s="58" t="s">
        <v>14</v>
      </c>
      <c r="E1067" s="1">
        <v>2014</v>
      </c>
      <c r="F1067" s="5">
        <f>'historic local production'!AL62</f>
        <v>259.39</v>
      </c>
      <c r="I1067" t="s">
        <v>258</v>
      </c>
    </row>
    <row r="1068" spans="1:9" ht="17.25" x14ac:dyDescent="0.3">
      <c r="A1068" s="1" t="s">
        <v>52</v>
      </c>
      <c r="B1068" s="1" t="s">
        <v>8</v>
      </c>
      <c r="C1068" s="1" t="s">
        <v>64</v>
      </c>
      <c r="D1068" s="58" t="s">
        <v>14</v>
      </c>
      <c r="E1068" s="1">
        <v>2014</v>
      </c>
      <c r="F1068" s="5">
        <f>'historic local production'!AL65</f>
        <v>53.26</v>
      </c>
      <c r="I1068" t="s">
        <v>258</v>
      </c>
    </row>
    <row r="1069" spans="1:9" ht="17.25" x14ac:dyDescent="0.3">
      <c r="A1069" s="1" t="s">
        <v>52</v>
      </c>
      <c r="B1069" s="1" t="s">
        <v>8</v>
      </c>
      <c r="C1069" s="1" t="s">
        <v>65</v>
      </c>
      <c r="D1069" s="58" t="s">
        <v>14</v>
      </c>
      <c r="E1069" s="1">
        <v>2014</v>
      </c>
      <c r="F1069" s="5">
        <f>'historic local production'!AL70</f>
        <v>16.809999999999999</v>
      </c>
      <c r="I1069" t="s">
        <v>258</v>
      </c>
    </row>
    <row r="1070" spans="1:9" ht="17.25" x14ac:dyDescent="0.3">
      <c r="A1070" s="1" t="s">
        <v>52</v>
      </c>
      <c r="B1070" s="1" t="s">
        <v>8</v>
      </c>
      <c r="C1070" s="3" t="s">
        <v>301</v>
      </c>
      <c r="D1070" s="58" t="s">
        <v>14</v>
      </c>
      <c r="E1070" s="1">
        <v>2015</v>
      </c>
      <c r="F1070" s="5">
        <f>'historic local production'!AM33</f>
        <v>18.25</v>
      </c>
      <c r="I1070" t="s">
        <v>258</v>
      </c>
    </row>
    <row r="1071" spans="1:9" ht="17.25" x14ac:dyDescent="0.3">
      <c r="A1071" s="1" t="s">
        <v>52</v>
      </c>
      <c r="B1071" s="1" t="s">
        <v>8</v>
      </c>
      <c r="C1071" s="3" t="s">
        <v>55</v>
      </c>
      <c r="D1071" s="58" t="s">
        <v>14</v>
      </c>
      <c r="E1071" s="1">
        <v>2015</v>
      </c>
      <c r="F1071" s="5">
        <f>'historic local production'!AM35</f>
        <v>27.69</v>
      </c>
      <c r="I1071" t="s">
        <v>258</v>
      </c>
    </row>
    <row r="1072" spans="1:9" ht="17.25" x14ac:dyDescent="0.3">
      <c r="A1072" s="1" t="s">
        <v>52</v>
      </c>
      <c r="B1072" s="1" t="s">
        <v>8</v>
      </c>
      <c r="C1072" s="3" t="s">
        <v>56</v>
      </c>
      <c r="D1072" s="58" t="s">
        <v>14</v>
      </c>
      <c r="E1072" s="1">
        <v>2015</v>
      </c>
      <c r="F1072" s="5">
        <f>'historic local production'!AM40</f>
        <v>175.39</v>
      </c>
      <c r="I1072" t="s">
        <v>258</v>
      </c>
    </row>
    <row r="1073" spans="1:9" ht="17.25" x14ac:dyDescent="0.3">
      <c r="A1073" s="1" t="s">
        <v>52</v>
      </c>
      <c r="B1073" s="1" t="s">
        <v>8</v>
      </c>
      <c r="C1073" s="3" t="s">
        <v>57</v>
      </c>
      <c r="D1073" s="58" t="s">
        <v>14</v>
      </c>
      <c r="E1073" s="1">
        <v>2015</v>
      </c>
      <c r="F1073" s="5">
        <f>'historic local production'!AM43</f>
        <v>182.25</v>
      </c>
      <c r="I1073" t="s">
        <v>258</v>
      </c>
    </row>
    <row r="1074" spans="1:9" ht="17.25" x14ac:dyDescent="0.3">
      <c r="A1074" s="1" t="s">
        <v>52</v>
      </c>
      <c r="B1074" s="1" t="s">
        <v>8</v>
      </c>
      <c r="C1074" s="3" t="s">
        <v>70</v>
      </c>
      <c r="D1074" s="58" t="s">
        <v>14</v>
      </c>
      <c r="E1074" s="1">
        <v>2015</v>
      </c>
      <c r="F1074" s="5">
        <f>'historic local production'!AM47</f>
        <v>9.06</v>
      </c>
      <c r="I1074" t="s">
        <v>258</v>
      </c>
    </row>
    <row r="1075" spans="1:9" ht="17.25" x14ac:dyDescent="0.3">
      <c r="A1075" s="1" t="s">
        <v>52</v>
      </c>
      <c r="B1075" s="1" t="s">
        <v>8</v>
      </c>
      <c r="C1075" s="3" t="s">
        <v>305</v>
      </c>
      <c r="D1075" s="58" t="s">
        <v>14</v>
      </c>
      <c r="E1075" s="1">
        <v>2015</v>
      </c>
      <c r="F1075" s="5">
        <f>'historic local production'!AM49</f>
        <v>67.040000000000006</v>
      </c>
      <c r="I1075" t="s">
        <v>258</v>
      </c>
    </row>
    <row r="1076" spans="1:9" ht="17.25" x14ac:dyDescent="0.3">
      <c r="A1076" s="1" t="s">
        <v>52</v>
      </c>
      <c r="B1076" s="1" t="s">
        <v>8</v>
      </c>
      <c r="C1076" s="1" t="s">
        <v>76</v>
      </c>
      <c r="D1076" s="58" t="s">
        <v>14</v>
      </c>
      <c r="E1076" s="1">
        <v>2015</v>
      </c>
      <c r="F1076" s="5">
        <f>'historic local production'!AM52</f>
        <v>114.93</v>
      </c>
      <c r="I1076" t="s">
        <v>258</v>
      </c>
    </row>
    <row r="1077" spans="1:9" ht="17.25" x14ac:dyDescent="0.3">
      <c r="A1077" s="1" t="s">
        <v>52</v>
      </c>
      <c r="B1077" s="1" t="s">
        <v>8</v>
      </c>
      <c r="C1077" s="1" t="s">
        <v>62</v>
      </c>
      <c r="D1077" s="58" t="s">
        <v>14</v>
      </c>
      <c r="E1077" s="1">
        <v>2015</v>
      </c>
      <c r="F1077" s="5">
        <f>'historic local production'!AM57</f>
        <v>828.47</v>
      </c>
      <c r="I1077" t="s">
        <v>258</v>
      </c>
    </row>
    <row r="1078" spans="1:9" ht="17.25" x14ac:dyDescent="0.3">
      <c r="A1078" s="1" t="s">
        <v>52</v>
      </c>
      <c r="B1078" s="1" t="s">
        <v>8</v>
      </c>
      <c r="C1078" s="1" t="s">
        <v>310</v>
      </c>
      <c r="D1078" s="58" t="s">
        <v>14</v>
      </c>
      <c r="E1078" s="1">
        <v>2015</v>
      </c>
      <c r="F1078" s="5">
        <f>'historic local production'!AM58</f>
        <v>24.1</v>
      </c>
      <c r="I1078" t="s">
        <v>258</v>
      </c>
    </row>
    <row r="1079" spans="1:9" ht="17.25" x14ac:dyDescent="0.3">
      <c r="A1079" s="1" t="s">
        <v>52</v>
      </c>
      <c r="B1079" s="1" t="s">
        <v>8</v>
      </c>
      <c r="C1079" s="1" t="s">
        <v>63</v>
      </c>
      <c r="D1079" s="58" t="s">
        <v>14</v>
      </c>
      <c r="E1079" s="1">
        <v>2015</v>
      </c>
      <c r="F1079" s="5">
        <f>'historic local production'!AM62</f>
        <v>291.06</v>
      </c>
      <c r="I1079" t="s">
        <v>258</v>
      </c>
    </row>
    <row r="1080" spans="1:9" ht="17.25" x14ac:dyDescent="0.3">
      <c r="A1080" s="1" t="s">
        <v>52</v>
      </c>
      <c r="B1080" s="1" t="s">
        <v>8</v>
      </c>
      <c r="C1080" s="1" t="s">
        <v>64</v>
      </c>
      <c r="D1080" s="58" t="s">
        <v>14</v>
      </c>
      <c r="E1080" s="1">
        <v>2015</v>
      </c>
      <c r="F1080" s="5">
        <f>'historic local production'!AM65</f>
        <v>54.36</v>
      </c>
      <c r="I1080" t="s">
        <v>258</v>
      </c>
    </row>
    <row r="1081" spans="1:9" ht="17.25" x14ac:dyDescent="0.3">
      <c r="A1081" s="1" t="s">
        <v>52</v>
      </c>
      <c r="B1081" s="1" t="s">
        <v>8</v>
      </c>
      <c r="C1081" s="1" t="s">
        <v>65</v>
      </c>
      <c r="D1081" s="58" t="s">
        <v>14</v>
      </c>
      <c r="E1081" s="1">
        <v>2015</v>
      </c>
      <c r="F1081" s="5">
        <f>'historic local production'!AM70</f>
        <v>16.97</v>
      </c>
      <c r="I1081" t="s">
        <v>258</v>
      </c>
    </row>
    <row r="1082" spans="1:9" ht="17.25" x14ac:dyDescent="0.3">
      <c r="A1082" s="1" t="s">
        <v>52</v>
      </c>
      <c r="B1082" s="1" t="s">
        <v>8</v>
      </c>
      <c r="C1082" s="3" t="s">
        <v>301</v>
      </c>
      <c r="D1082" s="58" t="s">
        <v>14</v>
      </c>
      <c r="E1082" s="1">
        <v>2016</v>
      </c>
      <c r="F1082" s="5">
        <f>'historic local production'!AN33</f>
        <v>20.48</v>
      </c>
      <c r="I1082" t="s">
        <v>258</v>
      </c>
    </row>
    <row r="1083" spans="1:9" ht="17.25" x14ac:dyDescent="0.3">
      <c r="A1083" s="1" t="s">
        <v>52</v>
      </c>
      <c r="B1083" s="1" t="s">
        <v>8</v>
      </c>
      <c r="C1083" s="3" t="s">
        <v>55</v>
      </c>
      <c r="D1083" s="58" t="s">
        <v>14</v>
      </c>
      <c r="E1083" s="1">
        <v>2016</v>
      </c>
      <c r="F1083" s="5">
        <f>'historic local production'!AN35</f>
        <v>27.42</v>
      </c>
      <c r="I1083" t="s">
        <v>258</v>
      </c>
    </row>
    <row r="1084" spans="1:9" ht="17.25" x14ac:dyDescent="0.3">
      <c r="A1084" s="1" t="s">
        <v>52</v>
      </c>
      <c r="B1084" s="1" t="s">
        <v>8</v>
      </c>
      <c r="C1084" s="3" t="s">
        <v>56</v>
      </c>
      <c r="D1084" s="58" t="s">
        <v>14</v>
      </c>
      <c r="E1084" s="1">
        <v>2016</v>
      </c>
      <c r="F1084" s="5">
        <f>'historic local production'!AN40</f>
        <v>182.02</v>
      </c>
      <c r="I1084" t="s">
        <v>258</v>
      </c>
    </row>
    <row r="1085" spans="1:9" ht="17.25" x14ac:dyDescent="0.3">
      <c r="A1085" s="1" t="s">
        <v>52</v>
      </c>
      <c r="B1085" s="1" t="s">
        <v>8</v>
      </c>
      <c r="C1085" s="3" t="s">
        <v>57</v>
      </c>
      <c r="D1085" s="58" t="s">
        <v>14</v>
      </c>
      <c r="E1085" s="1">
        <v>2016</v>
      </c>
      <c r="F1085" s="5">
        <f>'historic local production'!AN43</f>
        <v>190.6</v>
      </c>
      <c r="I1085" t="s">
        <v>258</v>
      </c>
    </row>
    <row r="1086" spans="1:9" ht="17.25" x14ac:dyDescent="0.3">
      <c r="A1086" s="1" t="s">
        <v>52</v>
      </c>
      <c r="B1086" s="1" t="s">
        <v>8</v>
      </c>
      <c r="C1086" s="3" t="s">
        <v>70</v>
      </c>
      <c r="D1086" s="58" t="s">
        <v>14</v>
      </c>
      <c r="E1086" s="1">
        <v>2016</v>
      </c>
      <c r="F1086" s="5">
        <f>'historic local production'!AN47</f>
        <v>8.86</v>
      </c>
      <c r="I1086" t="s">
        <v>258</v>
      </c>
    </row>
    <row r="1087" spans="1:9" ht="17.25" x14ac:dyDescent="0.3">
      <c r="A1087" s="1" t="s">
        <v>52</v>
      </c>
      <c r="B1087" s="1" t="s">
        <v>8</v>
      </c>
      <c r="C1087" s="3" t="s">
        <v>305</v>
      </c>
      <c r="D1087" s="58" t="s">
        <v>14</v>
      </c>
      <c r="E1087" s="1">
        <v>2016</v>
      </c>
      <c r="F1087" s="5">
        <f>'historic local production'!AN49</f>
        <v>0</v>
      </c>
      <c r="I1087" t="s">
        <v>258</v>
      </c>
    </row>
    <row r="1088" spans="1:9" ht="17.25" x14ac:dyDescent="0.3">
      <c r="A1088" s="1" t="s">
        <v>52</v>
      </c>
      <c r="B1088" s="1" t="s">
        <v>8</v>
      </c>
      <c r="C1088" s="1" t="s">
        <v>76</v>
      </c>
      <c r="D1088" s="58" t="s">
        <v>14</v>
      </c>
      <c r="E1088" s="1">
        <v>2016</v>
      </c>
      <c r="F1088" s="5">
        <f>'historic local production'!AN52</f>
        <v>123.54</v>
      </c>
      <c r="I1088" t="s">
        <v>258</v>
      </c>
    </row>
    <row r="1089" spans="1:9" ht="17.25" x14ac:dyDescent="0.3">
      <c r="A1089" s="1" t="s">
        <v>52</v>
      </c>
      <c r="B1089" s="1" t="s">
        <v>8</v>
      </c>
      <c r="C1089" s="1" t="s">
        <v>62</v>
      </c>
      <c r="D1089" s="58" t="s">
        <v>14</v>
      </c>
      <c r="E1089" s="1">
        <v>2016</v>
      </c>
      <c r="F1089" s="5">
        <f>'historic local production'!AN57</f>
        <v>765.51</v>
      </c>
      <c r="I1089" t="s">
        <v>258</v>
      </c>
    </row>
    <row r="1090" spans="1:9" ht="17.25" x14ac:dyDescent="0.3">
      <c r="A1090" s="1" t="s">
        <v>52</v>
      </c>
      <c r="B1090" s="1" t="s">
        <v>8</v>
      </c>
      <c r="C1090" s="1" t="s">
        <v>310</v>
      </c>
      <c r="D1090" s="58" t="s">
        <v>14</v>
      </c>
      <c r="E1090" s="1">
        <v>2016</v>
      </c>
      <c r="F1090" s="5">
        <f>'historic local production'!AN58</f>
        <v>21.78</v>
      </c>
      <c r="I1090" t="s">
        <v>258</v>
      </c>
    </row>
    <row r="1091" spans="1:9" ht="17.25" x14ac:dyDescent="0.3">
      <c r="A1091" s="1" t="s">
        <v>52</v>
      </c>
      <c r="B1091" s="1" t="s">
        <v>8</v>
      </c>
      <c r="C1091" s="1" t="s">
        <v>63</v>
      </c>
      <c r="D1091" s="58" t="s">
        <v>14</v>
      </c>
      <c r="E1091" s="1">
        <v>2016</v>
      </c>
      <c r="F1091" s="5">
        <f>'historic local production'!AN62</f>
        <v>313.13</v>
      </c>
      <c r="I1091" t="s">
        <v>258</v>
      </c>
    </row>
    <row r="1092" spans="1:9" ht="17.25" x14ac:dyDescent="0.3">
      <c r="A1092" s="1" t="s">
        <v>52</v>
      </c>
      <c r="B1092" s="1" t="s">
        <v>8</v>
      </c>
      <c r="C1092" s="1" t="s">
        <v>64</v>
      </c>
      <c r="D1092" s="58" t="s">
        <v>14</v>
      </c>
      <c r="E1092" s="1">
        <v>2016</v>
      </c>
      <c r="F1092" s="5">
        <f>'historic local production'!AN65</f>
        <v>51.69</v>
      </c>
      <c r="I1092" t="s">
        <v>258</v>
      </c>
    </row>
    <row r="1093" spans="1:9" ht="17.25" x14ac:dyDescent="0.3">
      <c r="A1093" s="1" t="s">
        <v>52</v>
      </c>
      <c r="B1093" s="1" t="s">
        <v>8</v>
      </c>
      <c r="C1093" s="1" t="s">
        <v>65</v>
      </c>
      <c r="D1093" s="58" t="s">
        <v>14</v>
      </c>
      <c r="E1093" s="1">
        <v>2016</v>
      </c>
      <c r="F1093" s="5">
        <f>'historic local production'!AN70</f>
        <v>17.03</v>
      </c>
      <c r="I1093" t="s">
        <v>258</v>
      </c>
    </row>
    <row r="1094" spans="1:9" ht="17.25" x14ac:dyDescent="0.3">
      <c r="A1094" s="1" t="s">
        <v>52</v>
      </c>
      <c r="B1094" s="1" t="s">
        <v>8</v>
      </c>
      <c r="C1094" s="3" t="s">
        <v>301</v>
      </c>
      <c r="D1094" s="58" t="s">
        <v>14</v>
      </c>
      <c r="E1094" s="1">
        <v>2017</v>
      </c>
      <c r="F1094" s="5">
        <f>'historic local production'!AO33</f>
        <v>18.690000000000001</v>
      </c>
      <c r="I1094" t="s">
        <v>258</v>
      </c>
    </row>
    <row r="1095" spans="1:9" ht="17.25" x14ac:dyDescent="0.3">
      <c r="A1095" s="1" t="s">
        <v>52</v>
      </c>
      <c r="B1095" s="1" t="s">
        <v>8</v>
      </c>
      <c r="C1095" s="3" t="s">
        <v>55</v>
      </c>
      <c r="D1095" s="58" t="s">
        <v>14</v>
      </c>
      <c r="E1095" s="1">
        <v>2017</v>
      </c>
      <c r="F1095" s="5">
        <f>'historic local production'!AO35</f>
        <v>27</v>
      </c>
      <c r="I1095" t="s">
        <v>258</v>
      </c>
    </row>
    <row r="1096" spans="1:9" ht="17.25" x14ac:dyDescent="0.3">
      <c r="A1096" s="1" t="s">
        <v>52</v>
      </c>
      <c r="B1096" s="1" t="s">
        <v>8</v>
      </c>
      <c r="C1096" s="3" t="s">
        <v>56</v>
      </c>
      <c r="D1096" s="58" t="s">
        <v>14</v>
      </c>
      <c r="E1096" s="1">
        <v>2017</v>
      </c>
      <c r="F1096" s="5">
        <f>'historic local production'!AO40</f>
        <v>159.30000000000001</v>
      </c>
      <c r="I1096" t="s">
        <v>258</v>
      </c>
    </row>
    <row r="1097" spans="1:9" ht="17.25" x14ac:dyDescent="0.3">
      <c r="A1097" s="1" t="s">
        <v>52</v>
      </c>
      <c r="B1097" s="1" t="s">
        <v>8</v>
      </c>
      <c r="C1097" s="3" t="s">
        <v>57</v>
      </c>
      <c r="D1097" s="58" t="s">
        <v>14</v>
      </c>
      <c r="E1097" s="1">
        <v>2017</v>
      </c>
      <c r="F1097" s="5">
        <f>'historic local production'!AO43</f>
        <v>177.34</v>
      </c>
      <c r="I1097" t="s">
        <v>258</v>
      </c>
    </row>
    <row r="1098" spans="1:9" ht="17.25" x14ac:dyDescent="0.3">
      <c r="A1098" s="1" t="s">
        <v>52</v>
      </c>
      <c r="B1098" s="1" t="s">
        <v>8</v>
      </c>
      <c r="C1098" s="3" t="s">
        <v>70</v>
      </c>
      <c r="D1098" s="58" t="s">
        <v>14</v>
      </c>
      <c r="E1098" s="1">
        <v>2017</v>
      </c>
      <c r="F1098" s="5">
        <f>'historic local production'!AO47</f>
        <v>9.26</v>
      </c>
      <c r="I1098" t="s">
        <v>258</v>
      </c>
    </row>
    <row r="1099" spans="1:9" ht="17.25" x14ac:dyDescent="0.3">
      <c r="A1099" s="1" t="s">
        <v>52</v>
      </c>
      <c r="B1099" s="1" t="s">
        <v>8</v>
      </c>
      <c r="C1099" s="3" t="s">
        <v>305</v>
      </c>
      <c r="D1099" s="58" t="s">
        <v>14</v>
      </c>
      <c r="E1099" s="1">
        <v>2017</v>
      </c>
      <c r="F1099" s="5">
        <f>'historic local production'!AO49</f>
        <v>0</v>
      </c>
      <c r="I1099" t="s">
        <v>258</v>
      </c>
    </row>
    <row r="1100" spans="1:9" ht="17.25" x14ac:dyDescent="0.3">
      <c r="A1100" s="1" t="s">
        <v>52</v>
      </c>
      <c r="B1100" s="1" t="s">
        <v>8</v>
      </c>
      <c r="C1100" s="1" t="s">
        <v>76</v>
      </c>
      <c r="D1100" s="58" t="s">
        <v>14</v>
      </c>
      <c r="E1100" s="1">
        <v>2017</v>
      </c>
      <c r="F1100" s="5">
        <f>'historic local production'!AO52</f>
        <v>95.97</v>
      </c>
      <c r="I1100" t="s">
        <v>258</v>
      </c>
    </row>
    <row r="1101" spans="1:9" ht="17.25" x14ac:dyDescent="0.3">
      <c r="A1101" s="1" t="s">
        <v>52</v>
      </c>
      <c r="B1101" s="1" t="s">
        <v>8</v>
      </c>
      <c r="C1101" s="1" t="s">
        <v>62</v>
      </c>
      <c r="D1101" s="58" t="s">
        <v>14</v>
      </c>
      <c r="E1101" s="1">
        <v>2017</v>
      </c>
      <c r="F1101" s="5">
        <f>'historic local production'!AO57</f>
        <v>825.76</v>
      </c>
      <c r="I1101" t="s">
        <v>258</v>
      </c>
    </row>
    <row r="1102" spans="1:9" ht="17.25" x14ac:dyDescent="0.3">
      <c r="A1102" s="1" t="s">
        <v>52</v>
      </c>
      <c r="B1102" s="1" t="s">
        <v>8</v>
      </c>
      <c r="C1102" s="1" t="s">
        <v>310</v>
      </c>
      <c r="D1102" s="58" t="s">
        <v>14</v>
      </c>
      <c r="E1102" s="1">
        <v>2017</v>
      </c>
      <c r="F1102" s="5">
        <f>'historic local production'!AO58</f>
        <v>22.36</v>
      </c>
      <c r="I1102" t="s">
        <v>258</v>
      </c>
    </row>
    <row r="1103" spans="1:9" ht="17.25" x14ac:dyDescent="0.3">
      <c r="A1103" s="1" t="s">
        <v>52</v>
      </c>
      <c r="B1103" s="1" t="s">
        <v>8</v>
      </c>
      <c r="C1103" s="1" t="s">
        <v>63</v>
      </c>
      <c r="D1103" s="58" t="s">
        <v>14</v>
      </c>
      <c r="E1103" s="1">
        <v>2017</v>
      </c>
      <c r="F1103" s="5">
        <f>'historic local production'!AO62</f>
        <v>274.67</v>
      </c>
      <c r="I1103" t="s">
        <v>258</v>
      </c>
    </row>
    <row r="1104" spans="1:9" ht="17.25" x14ac:dyDescent="0.3">
      <c r="A1104" s="1" t="s">
        <v>52</v>
      </c>
      <c r="B1104" s="1" t="s">
        <v>8</v>
      </c>
      <c r="C1104" s="1" t="s">
        <v>64</v>
      </c>
      <c r="D1104" s="58" t="s">
        <v>14</v>
      </c>
      <c r="E1104" s="1">
        <v>2017</v>
      </c>
      <c r="F1104" s="5">
        <f>'historic local production'!AO65</f>
        <v>49.06</v>
      </c>
      <c r="I1104" t="s">
        <v>258</v>
      </c>
    </row>
    <row r="1105" spans="1:9" ht="17.25" x14ac:dyDescent="0.3">
      <c r="A1105" s="1" t="s">
        <v>52</v>
      </c>
      <c r="B1105" s="1" t="s">
        <v>8</v>
      </c>
      <c r="C1105" s="1" t="s">
        <v>65</v>
      </c>
      <c r="D1105" s="58" t="s">
        <v>14</v>
      </c>
      <c r="E1105" s="1">
        <v>2017</v>
      </c>
      <c r="F1105" s="5">
        <f>'historic local production'!AO70</f>
        <v>15.93</v>
      </c>
      <c r="I1105" t="s">
        <v>258</v>
      </c>
    </row>
    <row r="1106" spans="1:9" ht="17.25" x14ac:dyDescent="0.3">
      <c r="A1106" s="1" t="s">
        <v>52</v>
      </c>
      <c r="B1106" s="1" t="s">
        <v>8</v>
      </c>
      <c r="C1106" s="3" t="s">
        <v>301</v>
      </c>
      <c r="D1106" s="58" t="s">
        <v>14</v>
      </c>
      <c r="E1106" s="1">
        <v>2019</v>
      </c>
      <c r="F1106" s="5">
        <f>'historic local production'!AQ33</f>
        <v>16.89</v>
      </c>
      <c r="I1106" t="s">
        <v>258</v>
      </c>
    </row>
    <row r="1107" spans="1:9" ht="17.25" x14ac:dyDescent="0.3">
      <c r="A1107" s="1" t="s">
        <v>52</v>
      </c>
      <c r="B1107" s="1" t="s">
        <v>8</v>
      </c>
      <c r="C1107" s="3" t="s">
        <v>55</v>
      </c>
      <c r="D1107" s="58" t="s">
        <v>14</v>
      </c>
      <c r="E1107" s="1">
        <v>2019</v>
      </c>
      <c r="F1107" s="5">
        <f>'historic local production'!AQ35</f>
        <v>25.21</v>
      </c>
      <c r="I1107" t="s">
        <v>258</v>
      </c>
    </row>
    <row r="1108" spans="1:9" ht="17.25" x14ac:dyDescent="0.3">
      <c r="A1108" s="1" t="s">
        <v>52</v>
      </c>
      <c r="B1108" s="1" t="s">
        <v>8</v>
      </c>
      <c r="C1108" s="3" t="s">
        <v>56</v>
      </c>
      <c r="D1108" s="58" t="s">
        <v>14</v>
      </c>
      <c r="E1108" s="1">
        <v>2019</v>
      </c>
      <c r="F1108" s="5">
        <f>'historic local production'!AQ40</f>
        <v>151.65</v>
      </c>
      <c r="I1108" t="s">
        <v>258</v>
      </c>
    </row>
    <row r="1109" spans="1:9" ht="17.25" x14ac:dyDescent="0.3">
      <c r="A1109" s="1" t="s">
        <v>52</v>
      </c>
      <c r="B1109" s="1" t="s">
        <v>8</v>
      </c>
      <c r="C1109" s="3" t="s">
        <v>57</v>
      </c>
      <c r="D1109" s="58" t="s">
        <v>14</v>
      </c>
      <c r="E1109" s="1">
        <v>2019</v>
      </c>
      <c r="F1109" s="5">
        <f>'historic local production'!AQ43</f>
        <v>167.25</v>
      </c>
      <c r="I1109" t="s">
        <v>258</v>
      </c>
    </row>
    <row r="1110" spans="1:9" ht="17.25" x14ac:dyDescent="0.3">
      <c r="A1110" s="1" t="s">
        <v>52</v>
      </c>
      <c r="B1110" s="1" t="s">
        <v>8</v>
      </c>
      <c r="C1110" s="3" t="s">
        <v>70</v>
      </c>
      <c r="D1110" s="58" t="s">
        <v>14</v>
      </c>
      <c r="E1110" s="1">
        <v>2019</v>
      </c>
      <c r="F1110" s="5">
        <f>'historic local production'!AQ47</f>
        <v>10.37</v>
      </c>
      <c r="I1110" t="s">
        <v>258</v>
      </c>
    </row>
    <row r="1111" spans="1:9" ht="17.25" x14ac:dyDescent="0.3">
      <c r="A1111" s="1" t="s">
        <v>52</v>
      </c>
      <c r="B1111" s="1" t="s">
        <v>8</v>
      </c>
      <c r="C1111" s="3" t="s">
        <v>305</v>
      </c>
      <c r="D1111" s="58" t="s">
        <v>14</v>
      </c>
      <c r="E1111" s="1">
        <v>2019</v>
      </c>
      <c r="F1111" s="5">
        <f>'historic local production'!AQ49</f>
        <v>0</v>
      </c>
      <c r="I1111" t="s">
        <v>258</v>
      </c>
    </row>
    <row r="1112" spans="1:9" ht="17.25" x14ac:dyDescent="0.3">
      <c r="A1112" s="1" t="s">
        <v>52</v>
      </c>
      <c r="B1112" s="1" t="s">
        <v>8</v>
      </c>
      <c r="C1112" s="1" t="s">
        <v>76</v>
      </c>
      <c r="D1112" s="58" t="s">
        <v>14</v>
      </c>
      <c r="E1112" s="1">
        <v>2019</v>
      </c>
      <c r="F1112" s="5">
        <f>'historic local production'!AQ52</f>
        <v>54.91</v>
      </c>
      <c r="I1112" t="s">
        <v>258</v>
      </c>
    </row>
    <row r="1113" spans="1:9" ht="17.25" x14ac:dyDescent="0.3">
      <c r="A1113" s="1" t="s">
        <v>52</v>
      </c>
      <c r="B1113" s="1" t="s">
        <v>8</v>
      </c>
      <c r="C1113" s="1" t="s">
        <v>62</v>
      </c>
      <c r="D1113" s="58" t="s">
        <v>14</v>
      </c>
      <c r="E1113" s="1">
        <v>2019</v>
      </c>
      <c r="F1113" s="5">
        <f>'historic local production'!AQ57</f>
        <v>860.83</v>
      </c>
      <c r="I1113" t="s">
        <v>258</v>
      </c>
    </row>
    <row r="1114" spans="1:9" ht="17.25" x14ac:dyDescent="0.3">
      <c r="A1114" s="1" t="s">
        <v>52</v>
      </c>
      <c r="B1114" s="1" t="s">
        <v>8</v>
      </c>
      <c r="C1114" s="1" t="s">
        <v>310</v>
      </c>
      <c r="D1114" s="58" t="s">
        <v>14</v>
      </c>
      <c r="E1114" s="1">
        <v>2019</v>
      </c>
      <c r="F1114" s="5">
        <f>'historic local production'!AQ58</f>
        <v>24.99</v>
      </c>
      <c r="I1114" t="s">
        <v>258</v>
      </c>
    </row>
    <row r="1115" spans="1:9" ht="17.25" x14ac:dyDescent="0.3">
      <c r="A1115" s="1" t="s">
        <v>52</v>
      </c>
      <c r="B1115" s="1" t="s">
        <v>8</v>
      </c>
      <c r="C1115" s="1" t="s">
        <v>63</v>
      </c>
      <c r="D1115" s="58" t="s">
        <v>14</v>
      </c>
      <c r="E1115" s="1">
        <v>2019</v>
      </c>
      <c r="F1115" s="5">
        <f>'historic local production'!AQ62</f>
        <v>331.08</v>
      </c>
      <c r="I1115" t="s">
        <v>258</v>
      </c>
    </row>
    <row r="1116" spans="1:9" ht="17.25" x14ac:dyDescent="0.3">
      <c r="A1116" s="1" t="s">
        <v>52</v>
      </c>
      <c r="B1116" s="1" t="s">
        <v>8</v>
      </c>
      <c r="C1116" s="1" t="s">
        <v>64</v>
      </c>
      <c r="D1116" s="58" t="s">
        <v>14</v>
      </c>
      <c r="E1116" s="1">
        <v>2019</v>
      </c>
      <c r="F1116" s="5">
        <f>'historic local production'!AQ65</f>
        <v>43.37</v>
      </c>
      <c r="I1116" t="s">
        <v>258</v>
      </c>
    </row>
    <row r="1117" spans="1:9" ht="17.25" x14ac:dyDescent="0.3">
      <c r="A1117" s="1" t="s">
        <v>52</v>
      </c>
      <c r="B1117" s="1" t="s">
        <v>8</v>
      </c>
      <c r="C1117" s="1" t="s">
        <v>65</v>
      </c>
      <c r="D1117" s="58" t="s">
        <v>14</v>
      </c>
      <c r="E1117" s="1">
        <v>2019</v>
      </c>
      <c r="F1117" s="5">
        <f>'historic local production'!AQ70</f>
        <v>17.63</v>
      </c>
      <c r="I1117" t="s">
        <v>258</v>
      </c>
    </row>
    <row r="1118" spans="1:9" ht="17.25" x14ac:dyDescent="0.3">
      <c r="A1118" s="1" t="s">
        <v>52</v>
      </c>
      <c r="B1118" s="1" t="s">
        <v>8</v>
      </c>
      <c r="C1118" s="3" t="s">
        <v>301</v>
      </c>
      <c r="D1118" s="58" t="s">
        <v>14</v>
      </c>
      <c r="E1118" s="1">
        <v>2020</v>
      </c>
      <c r="F1118" s="5">
        <f>'historic local production'!AR33</f>
        <v>20.85</v>
      </c>
      <c r="I1118" t="s">
        <v>258</v>
      </c>
    </row>
    <row r="1119" spans="1:9" ht="17.25" x14ac:dyDescent="0.3">
      <c r="A1119" s="1" t="s">
        <v>52</v>
      </c>
      <c r="B1119" s="1" t="s">
        <v>8</v>
      </c>
      <c r="C1119" s="3" t="s">
        <v>55</v>
      </c>
      <c r="D1119" s="58" t="s">
        <v>14</v>
      </c>
      <c r="E1119" s="1">
        <v>2020</v>
      </c>
      <c r="F1119" s="5">
        <f>'historic local production'!AR35</f>
        <v>29.5</v>
      </c>
      <c r="I1119" t="s">
        <v>258</v>
      </c>
    </row>
    <row r="1120" spans="1:9" ht="17.25" x14ac:dyDescent="0.3">
      <c r="A1120" s="1" t="s">
        <v>52</v>
      </c>
      <c r="B1120" s="1" t="s">
        <v>8</v>
      </c>
      <c r="C1120" s="3" t="s">
        <v>56</v>
      </c>
      <c r="D1120" s="58" t="s">
        <v>14</v>
      </c>
      <c r="E1120" s="1">
        <v>2020</v>
      </c>
      <c r="F1120" s="5">
        <f>'historic local production'!AR40</f>
        <v>182.62</v>
      </c>
      <c r="I1120" t="s">
        <v>258</v>
      </c>
    </row>
    <row r="1121" spans="1:9" ht="17.25" x14ac:dyDescent="0.3">
      <c r="A1121" s="1" t="s">
        <v>52</v>
      </c>
      <c r="B1121" s="1" t="s">
        <v>8</v>
      </c>
      <c r="C1121" s="3" t="s">
        <v>57</v>
      </c>
      <c r="D1121" s="58" t="s">
        <v>14</v>
      </c>
      <c r="E1121" s="1">
        <v>2020</v>
      </c>
      <c r="F1121" s="5">
        <f>'historic local production'!AR43</f>
        <v>161.9</v>
      </c>
      <c r="I1121" t="s">
        <v>258</v>
      </c>
    </row>
    <row r="1122" spans="1:9" ht="17.25" x14ac:dyDescent="0.3">
      <c r="A1122" s="1" t="s">
        <v>52</v>
      </c>
      <c r="B1122" s="1" t="s">
        <v>8</v>
      </c>
      <c r="C1122" s="3" t="s">
        <v>70</v>
      </c>
      <c r="D1122" s="58" t="s">
        <v>14</v>
      </c>
      <c r="E1122" s="1">
        <v>2020</v>
      </c>
      <c r="F1122" s="5">
        <f>'historic local production'!AR47</f>
        <v>9.5</v>
      </c>
      <c r="I1122" t="s">
        <v>258</v>
      </c>
    </row>
    <row r="1123" spans="1:9" ht="17.25" x14ac:dyDescent="0.3">
      <c r="A1123" s="1" t="s">
        <v>52</v>
      </c>
      <c r="B1123" s="1" t="s">
        <v>8</v>
      </c>
      <c r="C1123" s="3" t="s">
        <v>305</v>
      </c>
      <c r="D1123" s="58" t="s">
        <v>14</v>
      </c>
      <c r="E1123" s="1">
        <v>2020</v>
      </c>
      <c r="F1123" s="5">
        <f>'historic local production'!AR49</f>
        <v>0</v>
      </c>
      <c r="I1123" t="s">
        <v>258</v>
      </c>
    </row>
    <row r="1124" spans="1:9" ht="17.25" x14ac:dyDescent="0.3">
      <c r="A1124" s="1" t="s">
        <v>52</v>
      </c>
      <c r="B1124" s="1" t="s">
        <v>8</v>
      </c>
      <c r="C1124" s="1" t="s">
        <v>76</v>
      </c>
      <c r="D1124" s="58" t="s">
        <v>14</v>
      </c>
      <c r="E1124" s="1">
        <v>2020</v>
      </c>
      <c r="F1124" s="5">
        <f>'historic local production'!AR52</f>
        <v>90.55</v>
      </c>
      <c r="I1124" t="s">
        <v>258</v>
      </c>
    </row>
    <row r="1125" spans="1:9" ht="17.25" x14ac:dyDescent="0.3">
      <c r="A1125" s="1" t="s">
        <v>52</v>
      </c>
      <c r="B1125" s="1" t="s">
        <v>8</v>
      </c>
      <c r="C1125" s="1" t="s">
        <v>62</v>
      </c>
      <c r="D1125" s="58" t="s">
        <v>14</v>
      </c>
      <c r="E1125" s="1">
        <v>2020</v>
      </c>
      <c r="F1125" s="5">
        <f>'historic local production'!AR57</f>
        <v>848.05</v>
      </c>
      <c r="I1125" t="s">
        <v>258</v>
      </c>
    </row>
    <row r="1126" spans="1:9" ht="17.25" x14ac:dyDescent="0.3">
      <c r="A1126" s="1" t="s">
        <v>52</v>
      </c>
      <c r="B1126" s="1" t="s">
        <v>8</v>
      </c>
      <c r="C1126" s="1" t="s">
        <v>310</v>
      </c>
      <c r="D1126" s="58" t="s">
        <v>14</v>
      </c>
      <c r="E1126" s="1">
        <v>2020</v>
      </c>
      <c r="F1126" s="5">
        <f>'historic local production'!AR58</f>
        <v>25.87</v>
      </c>
      <c r="I1126" t="s">
        <v>258</v>
      </c>
    </row>
    <row r="1127" spans="1:9" ht="17.25" x14ac:dyDescent="0.3">
      <c r="A1127" s="1" t="s">
        <v>52</v>
      </c>
      <c r="B1127" s="1" t="s">
        <v>8</v>
      </c>
      <c r="C1127" s="1" t="s">
        <v>63</v>
      </c>
      <c r="D1127" s="58" t="s">
        <v>14</v>
      </c>
      <c r="E1127" s="1">
        <v>2020</v>
      </c>
      <c r="F1127" s="5">
        <f>'historic local production'!AR62</f>
        <v>328.9</v>
      </c>
      <c r="I1127" t="s">
        <v>258</v>
      </c>
    </row>
    <row r="1128" spans="1:9" ht="17.25" x14ac:dyDescent="0.3">
      <c r="A1128" s="1" t="s">
        <v>52</v>
      </c>
      <c r="B1128" s="1" t="s">
        <v>8</v>
      </c>
      <c r="C1128" s="1" t="s">
        <v>64</v>
      </c>
      <c r="D1128" s="58" t="s">
        <v>14</v>
      </c>
      <c r="E1128" s="1">
        <v>2020</v>
      </c>
      <c r="F1128" s="5">
        <f>'historic local production'!AR65</f>
        <v>40.700000000000003</v>
      </c>
      <c r="I1128" t="s">
        <v>258</v>
      </c>
    </row>
    <row r="1129" spans="1:9" ht="17.25" x14ac:dyDescent="0.3">
      <c r="A1129" s="1" t="s">
        <v>52</v>
      </c>
      <c r="B1129" s="1" t="s">
        <v>8</v>
      </c>
      <c r="C1129" s="1" t="s">
        <v>65</v>
      </c>
      <c r="D1129" s="58" t="s">
        <v>14</v>
      </c>
      <c r="E1129" s="1">
        <v>2020</v>
      </c>
      <c r="F1129" s="5">
        <f>'historic local production'!AR70</f>
        <v>16.7</v>
      </c>
      <c r="I1129" t="s">
        <v>258</v>
      </c>
    </row>
    <row r="1130" spans="1:9" ht="17.25" x14ac:dyDescent="0.3">
      <c r="A1130" s="1" t="s">
        <v>52</v>
      </c>
      <c r="B1130" s="1" t="s">
        <v>8</v>
      </c>
      <c r="C1130" s="3" t="s">
        <v>301</v>
      </c>
      <c r="D1130" s="58" t="s">
        <v>14</v>
      </c>
      <c r="E1130" s="1">
        <v>2021</v>
      </c>
      <c r="F1130" s="5">
        <f>'historic local production'!AS33</f>
        <v>19.07</v>
      </c>
      <c r="I1130" t="s">
        <v>258</v>
      </c>
    </row>
    <row r="1131" spans="1:9" ht="17.25" x14ac:dyDescent="0.3">
      <c r="A1131" s="1" t="s">
        <v>52</v>
      </c>
      <c r="B1131" s="1" t="s">
        <v>8</v>
      </c>
      <c r="C1131" s="3" t="s">
        <v>55</v>
      </c>
      <c r="D1131" s="58" t="s">
        <v>14</v>
      </c>
      <c r="E1131" s="1">
        <v>2021</v>
      </c>
      <c r="F1131" s="5">
        <f>'historic local production'!AS35</f>
        <v>29.65</v>
      </c>
      <c r="I1131" t="s">
        <v>258</v>
      </c>
    </row>
    <row r="1132" spans="1:9" ht="17.25" x14ac:dyDescent="0.3">
      <c r="A1132" s="1" t="s">
        <v>52</v>
      </c>
      <c r="B1132" s="1" t="s">
        <v>8</v>
      </c>
      <c r="C1132" s="3" t="s">
        <v>56</v>
      </c>
      <c r="D1132" s="58" t="s">
        <v>14</v>
      </c>
      <c r="E1132" s="1">
        <v>2021</v>
      </c>
      <c r="F1132" s="5">
        <f>'historic local production'!AS40</f>
        <v>169.65</v>
      </c>
      <c r="I1132" t="s">
        <v>258</v>
      </c>
    </row>
    <row r="1133" spans="1:9" ht="17.25" x14ac:dyDescent="0.3">
      <c r="A1133" s="1" t="s">
        <v>52</v>
      </c>
      <c r="B1133" s="1" t="s">
        <v>8</v>
      </c>
      <c r="C1133" s="3" t="s">
        <v>57</v>
      </c>
      <c r="D1133" s="58" t="s">
        <v>14</v>
      </c>
      <c r="E1133" s="1">
        <v>2021</v>
      </c>
      <c r="F1133" s="5">
        <f>'historic local production'!AS43</f>
        <v>174.5</v>
      </c>
      <c r="I1133" t="s">
        <v>258</v>
      </c>
    </row>
    <row r="1134" spans="1:9" ht="17.25" x14ac:dyDescent="0.3">
      <c r="A1134" s="1" t="s">
        <v>52</v>
      </c>
      <c r="B1134" s="1" t="s">
        <v>8</v>
      </c>
      <c r="C1134" s="3" t="s">
        <v>70</v>
      </c>
      <c r="D1134" s="58" t="s">
        <v>14</v>
      </c>
      <c r="E1134" s="1">
        <v>2021</v>
      </c>
      <c r="F1134" s="5">
        <f>'historic local production'!AS47</f>
        <v>10.09</v>
      </c>
      <c r="I1134" t="s">
        <v>258</v>
      </c>
    </row>
    <row r="1135" spans="1:9" ht="17.25" x14ac:dyDescent="0.3">
      <c r="A1135" s="1" t="s">
        <v>52</v>
      </c>
      <c r="B1135" s="1" t="s">
        <v>8</v>
      </c>
      <c r="C1135" s="3" t="s">
        <v>305</v>
      </c>
      <c r="D1135" s="58" t="s">
        <v>14</v>
      </c>
      <c r="E1135" s="1">
        <v>2021</v>
      </c>
      <c r="F1135" s="5">
        <f>'historic local production'!AS49</f>
        <v>0</v>
      </c>
      <c r="I1135" t="s">
        <v>258</v>
      </c>
    </row>
    <row r="1136" spans="1:9" ht="17.25" x14ac:dyDescent="0.3">
      <c r="A1136" s="1" t="s">
        <v>52</v>
      </c>
      <c r="B1136" s="1" t="s">
        <v>8</v>
      </c>
      <c r="C1136" s="1" t="s">
        <v>76</v>
      </c>
      <c r="D1136" s="58" t="s">
        <v>14</v>
      </c>
      <c r="E1136" s="1">
        <v>2021</v>
      </c>
      <c r="F1136" s="5">
        <f>'historic local production'!AS52</f>
        <v>79.989999999999995</v>
      </c>
      <c r="I1136" t="s">
        <v>258</v>
      </c>
    </row>
    <row r="1137" spans="1:9" ht="17.25" x14ac:dyDescent="0.3">
      <c r="A1137" s="1" t="s">
        <v>52</v>
      </c>
      <c r="B1137" s="1" t="s">
        <v>8</v>
      </c>
      <c r="C1137" s="1" t="s">
        <v>62</v>
      </c>
      <c r="D1137" s="58" t="s">
        <v>14</v>
      </c>
      <c r="E1137" s="1">
        <v>2021</v>
      </c>
      <c r="F1137" s="5">
        <f>'historic local production'!AS57</f>
        <v>839.14</v>
      </c>
      <c r="I1137" t="s">
        <v>258</v>
      </c>
    </row>
    <row r="1138" spans="1:9" ht="17.25" x14ac:dyDescent="0.3">
      <c r="A1138" s="1" t="s">
        <v>52</v>
      </c>
      <c r="B1138" s="1" t="s">
        <v>8</v>
      </c>
      <c r="C1138" s="1" t="s">
        <v>310</v>
      </c>
      <c r="D1138" s="58" t="s">
        <v>14</v>
      </c>
      <c r="E1138" s="1">
        <v>2021</v>
      </c>
      <c r="F1138" s="5">
        <f>'historic local production'!AS58</f>
        <v>24.54</v>
      </c>
      <c r="I1138" t="s">
        <v>258</v>
      </c>
    </row>
    <row r="1139" spans="1:9" ht="17.25" x14ac:dyDescent="0.3">
      <c r="A1139" s="1" t="s">
        <v>52</v>
      </c>
      <c r="B1139" s="1" t="s">
        <v>8</v>
      </c>
      <c r="C1139" s="1" t="s">
        <v>63</v>
      </c>
      <c r="D1139" s="58" t="s">
        <v>14</v>
      </c>
      <c r="E1139" s="1">
        <v>2021</v>
      </c>
      <c r="F1139" s="5">
        <f>'historic local production'!AS62</f>
        <v>343.97</v>
      </c>
      <c r="I1139" t="s">
        <v>258</v>
      </c>
    </row>
    <row r="1140" spans="1:9" ht="17.25" x14ac:dyDescent="0.3">
      <c r="A1140" s="1" t="s">
        <v>52</v>
      </c>
      <c r="B1140" s="1" t="s">
        <v>8</v>
      </c>
      <c r="C1140" s="1" t="s">
        <v>64</v>
      </c>
      <c r="D1140" s="58" t="s">
        <v>14</v>
      </c>
      <c r="E1140" s="1">
        <v>2021</v>
      </c>
      <c r="F1140" s="5">
        <f>'historic local production'!AS65</f>
        <v>42.68</v>
      </c>
      <c r="I1140" t="s">
        <v>258</v>
      </c>
    </row>
    <row r="1141" spans="1:9" ht="17.25" x14ac:dyDescent="0.3">
      <c r="A1141" s="1" t="s">
        <v>52</v>
      </c>
      <c r="B1141" s="1" t="s">
        <v>8</v>
      </c>
      <c r="C1141" s="1" t="s">
        <v>65</v>
      </c>
      <c r="D1141" s="58" t="s">
        <v>14</v>
      </c>
      <c r="E1141" s="1">
        <v>2021</v>
      </c>
      <c r="F1141" s="5">
        <f>'historic local production'!AS70</f>
        <v>17.68</v>
      </c>
      <c r="I1141" t="s">
        <v>258</v>
      </c>
    </row>
    <row r="1142" spans="1:9" x14ac:dyDescent="0.25">
      <c r="A1142" s="1" t="s">
        <v>8</v>
      </c>
      <c r="B1142" s="3" t="s">
        <v>314</v>
      </c>
      <c r="C1142" s="3" t="s">
        <v>49</v>
      </c>
      <c r="D1142" s="3" t="s">
        <v>15</v>
      </c>
      <c r="E1142" s="3">
        <v>2018</v>
      </c>
      <c r="F1142" s="6">
        <f>'Food consumption'!B7</f>
        <v>280283.245</v>
      </c>
      <c r="I1142" t="s">
        <v>257</v>
      </c>
    </row>
    <row r="1143" spans="1:9" x14ac:dyDescent="0.25">
      <c r="A1143" s="1" t="s">
        <v>52</v>
      </c>
      <c r="B1143" s="1" t="s">
        <v>8</v>
      </c>
      <c r="C1143" s="3" t="s">
        <v>288</v>
      </c>
      <c r="D1143" s="3" t="s">
        <v>15</v>
      </c>
      <c r="E1143" s="3">
        <v>2018</v>
      </c>
      <c r="F1143" s="4">
        <f>'historic local production'!AP2</f>
        <v>573.12</v>
      </c>
      <c r="I1143" t="s">
        <v>257</v>
      </c>
    </row>
    <row r="1144" spans="1:9" x14ac:dyDescent="0.25">
      <c r="A1144" s="1" t="s">
        <v>52</v>
      </c>
      <c r="B1144" s="1" t="s">
        <v>8</v>
      </c>
      <c r="C1144" s="3" t="s">
        <v>287</v>
      </c>
      <c r="D1144" s="3" t="s">
        <v>15</v>
      </c>
      <c r="E1144" s="3">
        <v>2018</v>
      </c>
      <c r="F1144" s="4">
        <f>'historic local production'!AP4</f>
        <v>1815.51</v>
      </c>
      <c r="I1144" t="s">
        <v>257</v>
      </c>
    </row>
    <row r="1145" spans="1:9" x14ac:dyDescent="0.25">
      <c r="A1145" s="1" t="s">
        <v>52</v>
      </c>
      <c r="B1145" s="1" t="s">
        <v>8</v>
      </c>
      <c r="C1145" s="3" t="s">
        <v>289</v>
      </c>
      <c r="D1145" s="3" t="s">
        <v>15</v>
      </c>
      <c r="E1145" s="3">
        <v>2018</v>
      </c>
      <c r="F1145" s="4">
        <f>'historic local production'!AP5</f>
        <v>229.39</v>
      </c>
      <c r="I1145" t="s">
        <v>257</v>
      </c>
    </row>
    <row r="1146" spans="1:9" x14ac:dyDescent="0.25">
      <c r="A1146" s="1" t="s">
        <v>52</v>
      </c>
      <c r="B1146" s="1" t="s">
        <v>8</v>
      </c>
      <c r="C1146" s="3" t="s">
        <v>290</v>
      </c>
      <c r="D1146" s="3" t="s">
        <v>15</v>
      </c>
      <c r="E1146" s="3">
        <v>2018</v>
      </c>
      <c r="F1146" s="4">
        <f>'historic local production'!AP6</f>
        <v>0</v>
      </c>
      <c r="I1146" t="s">
        <v>257</v>
      </c>
    </row>
    <row r="1147" spans="1:9" x14ac:dyDescent="0.25">
      <c r="A1147" s="1" t="s">
        <v>52</v>
      </c>
      <c r="B1147" s="1" t="s">
        <v>8</v>
      </c>
      <c r="C1147" s="3" t="s">
        <v>227</v>
      </c>
      <c r="D1147" s="3" t="s">
        <v>15</v>
      </c>
      <c r="E1147" s="3">
        <v>2018</v>
      </c>
      <c r="F1147" s="4">
        <f>'historic local production'!AP8</f>
        <v>57.95</v>
      </c>
      <c r="I1147" t="s">
        <v>257</v>
      </c>
    </row>
    <row r="1148" spans="1:9" x14ac:dyDescent="0.25">
      <c r="A1148" s="1" t="s">
        <v>52</v>
      </c>
      <c r="B1148" s="1" t="s">
        <v>8</v>
      </c>
      <c r="C1148" s="3" t="s">
        <v>292</v>
      </c>
      <c r="D1148" s="3" t="s">
        <v>15</v>
      </c>
      <c r="E1148" s="3">
        <v>2018</v>
      </c>
      <c r="F1148" s="4">
        <f>'historic local production'!AP9</f>
        <v>0</v>
      </c>
      <c r="I1148" t="s">
        <v>257</v>
      </c>
    </row>
    <row r="1149" spans="1:9" x14ac:dyDescent="0.25">
      <c r="A1149" s="1" t="s">
        <v>52</v>
      </c>
      <c r="B1149" s="1" t="s">
        <v>8</v>
      </c>
      <c r="C1149" s="3" t="s">
        <v>288</v>
      </c>
      <c r="D1149" s="3" t="s">
        <v>15</v>
      </c>
      <c r="E1149" s="1">
        <v>1980</v>
      </c>
      <c r="F1149" s="35">
        <f>'historic local production'!D2</f>
        <v>3856</v>
      </c>
      <c r="I1149" t="s">
        <v>258</v>
      </c>
    </row>
    <row r="1150" spans="1:9" x14ac:dyDescent="0.25">
      <c r="A1150" s="1" t="s">
        <v>52</v>
      </c>
      <c r="B1150" s="1" t="s">
        <v>8</v>
      </c>
      <c r="C1150" s="3" t="s">
        <v>287</v>
      </c>
      <c r="D1150" s="3" t="s">
        <v>15</v>
      </c>
      <c r="E1150" s="1">
        <v>1980</v>
      </c>
      <c r="F1150" s="35">
        <f>'historic local production'!D4</f>
        <v>9904</v>
      </c>
      <c r="I1150" t="s">
        <v>258</v>
      </c>
    </row>
    <row r="1151" spans="1:9" x14ac:dyDescent="0.25">
      <c r="A1151" s="1" t="s">
        <v>52</v>
      </c>
      <c r="B1151" s="1" t="s">
        <v>8</v>
      </c>
      <c r="C1151" s="3" t="s">
        <v>289</v>
      </c>
      <c r="D1151" s="3" t="s">
        <v>15</v>
      </c>
      <c r="E1151" s="1">
        <v>1980</v>
      </c>
      <c r="F1151" s="35">
        <f>'historic local production'!D5</f>
        <v>236</v>
      </c>
      <c r="I1151" t="s">
        <v>258</v>
      </c>
    </row>
    <row r="1152" spans="1:9" x14ac:dyDescent="0.25">
      <c r="A1152" s="1" t="s">
        <v>52</v>
      </c>
      <c r="B1152" s="1" t="s">
        <v>8</v>
      </c>
      <c r="C1152" s="3" t="s">
        <v>290</v>
      </c>
      <c r="D1152" s="3" t="s">
        <v>15</v>
      </c>
      <c r="E1152" s="1">
        <v>1980</v>
      </c>
      <c r="F1152" s="35">
        <f>'historic local production'!D6</f>
        <v>93</v>
      </c>
      <c r="I1152" t="s">
        <v>258</v>
      </c>
    </row>
    <row r="1153" spans="1:9" x14ac:dyDescent="0.25">
      <c r="A1153" s="1" t="s">
        <v>52</v>
      </c>
      <c r="B1153" s="1" t="s">
        <v>8</v>
      </c>
      <c r="C1153" s="3" t="s">
        <v>227</v>
      </c>
      <c r="D1153" s="3" t="s">
        <v>15</v>
      </c>
      <c r="E1153" s="1">
        <v>1980</v>
      </c>
      <c r="F1153" s="35">
        <f>'historic local production'!D8</f>
        <v>748</v>
      </c>
      <c r="I1153" t="s">
        <v>258</v>
      </c>
    </row>
    <row r="1154" spans="1:9" x14ac:dyDescent="0.25">
      <c r="A1154" s="1" t="s">
        <v>52</v>
      </c>
      <c r="B1154" s="1" t="s">
        <v>8</v>
      </c>
      <c r="C1154" s="3" t="s">
        <v>292</v>
      </c>
      <c r="D1154" s="3" t="s">
        <v>15</v>
      </c>
      <c r="E1154" s="1">
        <v>1980</v>
      </c>
      <c r="F1154" s="35">
        <f>'historic local production'!D9</f>
        <v>0</v>
      </c>
      <c r="I1154" t="s">
        <v>258</v>
      </c>
    </row>
    <row r="1155" spans="1:9" x14ac:dyDescent="0.25">
      <c r="A1155" s="1" t="s">
        <v>52</v>
      </c>
      <c r="B1155" s="1" t="s">
        <v>8</v>
      </c>
      <c r="C1155" s="3" t="s">
        <v>288</v>
      </c>
      <c r="D1155" s="3" t="s">
        <v>15</v>
      </c>
      <c r="E1155" s="1">
        <v>1981</v>
      </c>
      <c r="F1155" s="5">
        <f>'historic local production'!E2</f>
        <v>3667</v>
      </c>
      <c r="I1155" t="s">
        <v>258</v>
      </c>
    </row>
    <row r="1156" spans="1:9" x14ac:dyDescent="0.25">
      <c r="A1156" s="1" t="s">
        <v>52</v>
      </c>
      <c r="B1156" s="1" t="s">
        <v>8</v>
      </c>
      <c r="C1156" s="3" t="s">
        <v>287</v>
      </c>
      <c r="D1156" s="3" t="s">
        <v>15</v>
      </c>
      <c r="E1156" s="1">
        <v>1981</v>
      </c>
      <c r="F1156" s="5">
        <f>'historic local production'!E4</f>
        <v>9040</v>
      </c>
      <c r="I1156" t="s">
        <v>258</v>
      </c>
    </row>
    <row r="1157" spans="1:9" x14ac:dyDescent="0.25">
      <c r="A1157" s="1" t="s">
        <v>52</v>
      </c>
      <c r="B1157" s="1" t="s">
        <v>8</v>
      </c>
      <c r="C1157" s="3" t="s">
        <v>289</v>
      </c>
      <c r="D1157" s="3" t="s">
        <v>15</v>
      </c>
      <c r="E1157" s="1">
        <v>1981</v>
      </c>
      <c r="F1157" s="5">
        <f>'historic local production'!E5</f>
        <v>203</v>
      </c>
      <c r="I1157" t="s">
        <v>258</v>
      </c>
    </row>
    <row r="1158" spans="1:9" x14ac:dyDescent="0.25">
      <c r="A1158" s="1" t="s">
        <v>52</v>
      </c>
      <c r="B1158" s="1" t="s">
        <v>8</v>
      </c>
      <c r="C1158" s="3" t="s">
        <v>290</v>
      </c>
      <c r="D1158" s="3" t="s">
        <v>15</v>
      </c>
      <c r="E1158" s="1">
        <v>1981</v>
      </c>
      <c r="F1158" s="5">
        <f>'historic local production'!E6</f>
        <v>100</v>
      </c>
      <c r="I1158" t="s">
        <v>258</v>
      </c>
    </row>
    <row r="1159" spans="1:9" x14ac:dyDescent="0.25">
      <c r="A1159" s="1" t="s">
        <v>52</v>
      </c>
      <c r="B1159" s="1" t="s">
        <v>8</v>
      </c>
      <c r="C1159" s="3" t="s">
        <v>227</v>
      </c>
      <c r="D1159" s="3" t="s">
        <v>15</v>
      </c>
      <c r="E1159" s="1">
        <v>1981</v>
      </c>
      <c r="F1159" s="5">
        <f>'historic local production'!E8</f>
        <v>802</v>
      </c>
      <c r="I1159" t="s">
        <v>258</v>
      </c>
    </row>
    <row r="1160" spans="1:9" x14ac:dyDescent="0.25">
      <c r="A1160" s="1" t="s">
        <v>52</v>
      </c>
      <c r="B1160" s="1" t="s">
        <v>8</v>
      </c>
      <c r="C1160" s="3" t="s">
        <v>292</v>
      </c>
      <c r="D1160" s="3" t="s">
        <v>15</v>
      </c>
      <c r="E1160" s="1">
        <v>1981</v>
      </c>
      <c r="F1160" s="5">
        <f>'historic local production'!E9</f>
        <v>0</v>
      </c>
      <c r="I1160" t="s">
        <v>258</v>
      </c>
    </row>
    <row r="1161" spans="1:9" x14ac:dyDescent="0.25">
      <c r="A1161" s="1" t="s">
        <v>52</v>
      </c>
      <c r="B1161" s="1" t="s">
        <v>8</v>
      </c>
      <c r="C1161" s="3" t="s">
        <v>288</v>
      </c>
      <c r="D1161" s="3" t="s">
        <v>15</v>
      </c>
      <c r="E1161" s="1">
        <v>1982</v>
      </c>
      <c r="F1161" s="5">
        <f>'historic local production'!F2</f>
        <v>3860</v>
      </c>
      <c r="I1161" t="s">
        <v>258</v>
      </c>
    </row>
    <row r="1162" spans="1:9" x14ac:dyDescent="0.25">
      <c r="A1162" s="1" t="s">
        <v>52</v>
      </c>
      <c r="B1162" s="1" t="s">
        <v>8</v>
      </c>
      <c r="C1162" s="3" t="s">
        <v>287</v>
      </c>
      <c r="D1162" s="3" t="s">
        <v>15</v>
      </c>
      <c r="E1162" s="1">
        <v>1982</v>
      </c>
      <c r="F1162" s="5">
        <f>'historic local production'!F4</f>
        <v>9187</v>
      </c>
      <c r="I1162" t="s">
        <v>258</v>
      </c>
    </row>
    <row r="1163" spans="1:9" x14ac:dyDescent="0.25">
      <c r="A1163" s="1" t="s">
        <v>52</v>
      </c>
      <c r="B1163" s="1" t="s">
        <v>8</v>
      </c>
      <c r="C1163" s="3" t="s">
        <v>289</v>
      </c>
      <c r="D1163" s="3" t="s">
        <v>15</v>
      </c>
      <c r="E1163" s="1">
        <v>1982</v>
      </c>
      <c r="F1163" s="5">
        <f>'historic local production'!F5</f>
        <v>188</v>
      </c>
      <c r="I1163" t="s">
        <v>258</v>
      </c>
    </row>
    <row r="1164" spans="1:9" x14ac:dyDescent="0.25">
      <c r="A1164" s="1" t="s">
        <v>52</v>
      </c>
      <c r="B1164" s="1" t="s">
        <v>8</v>
      </c>
      <c r="C1164" s="3" t="s">
        <v>290</v>
      </c>
      <c r="D1164" s="3" t="s">
        <v>15</v>
      </c>
      <c r="E1164" s="1">
        <v>1982</v>
      </c>
      <c r="F1164" s="5">
        <f>'historic local production'!F6</f>
        <v>80</v>
      </c>
      <c r="I1164" t="s">
        <v>258</v>
      </c>
    </row>
    <row r="1165" spans="1:9" x14ac:dyDescent="0.25">
      <c r="A1165" s="1" t="s">
        <v>52</v>
      </c>
      <c r="B1165" s="1" t="s">
        <v>8</v>
      </c>
      <c r="C1165" s="3" t="s">
        <v>227</v>
      </c>
      <c r="D1165" s="3" t="s">
        <v>15</v>
      </c>
      <c r="E1165" s="1">
        <v>1982</v>
      </c>
      <c r="F1165" s="5">
        <f>'historic local production'!F8</f>
        <v>806</v>
      </c>
      <c r="I1165" t="s">
        <v>258</v>
      </c>
    </row>
    <row r="1166" spans="1:9" x14ac:dyDescent="0.25">
      <c r="A1166" s="1" t="s">
        <v>52</v>
      </c>
      <c r="B1166" s="1" t="s">
        <v>8</v>
      </c>
      <c r="C1166" s="3" t="s">
        <v>292</v>
      </c>
      <c r="D1166" s="3" t="s">
        <v>15</v>
      </c>
      <c r="E1166" s="1">
        <v>1982</v>
      </c>
      <c r="F1166" s="5">
        <f>'historic local production'!F9</f>
        <v>0</v>
      </c>
      <c r="I1166" t="s">
        <v>258</v>
      </c>
    </row>
    <row r="1167" spans="1:9" x14ac:dyDescent="0.25">
      <c r="A1167" s="1" t="s">
        <v>52</v>
      </c>
      <c r="B1167" s="1" t="s">
        <v>8</v>
      </c>
      <c r="C1167" s="3" t="s">
        <v>288</v>
      </c>
      <c r="D1167" s="3" t="s">
        <v>15</v>
      </c>
      <c r="E1167" s="1">
        <v>1983</v>
      </c>
      <c r="F1167" s="5">
        <f>'historic local production'!G2</f>
        <v>3244</v>
      </c>
      <c r="I1167" t="s">
        <v>258</v>
      </c>
    </row>
    <row r="1168" spans="1:9" x14ac:dyDescent="0.25">
      <c r="A1168" s="1" t="s">
        <v>52</v>
      </c>
      <c r="B1168" s="1" t="s">
        <v>8</v>
      </c>
      <c r="C1168" s="3" t="s">
        <v>287</v>
      </c>
      <c r="D1168" s="3" t="s">
        <v>15</v>
      </c>
      <c r="E1168" s="1">
        <v>1983</v>
      </c>
      <c r="F1168" s="5">
        <f>'historic local production'!G4</f>
        <v>9789</v>
      </c>
      <c r="I1168" t="s">
        <v>258</v>
      </c>
    </row>
    <row r="1169" spans="1:9" x14ac:dyDescent="0.25">
      <c r="A1169" s="1" t="s">
        <v>52</v>
      </c>
      <c r="B1169" s="1" t="s">
        <v>8</v>
      </c>
      <c r="C1169" s="3" t="s">
        <v>289</v>
      </c>
      <c r="D1169" s="3" t="s">
        <v>15</v>
      </c>
      <c r="E1169" s="1">
        <v>1983</v>
      </c>
      <c r="F1169" s="5">
        <f>'historic local production'!G5</f>
        <v>177</v>
      </c>
      <c r="I1169" t="s">
        <v>258</v>
      </c>
    </row>
    <row r="1170" spans="1:9" x14ac:dyDescent="0.25">
      <c r="A1170" s="1" t="s">
        <v>52</v>
      </c>
      <c r="B1170" s="1" t="s">
        <v>8</v>
      </c>
      <c r="C1170" s="3" t="s">
        <v>290</v>
      </c>
      <c r="D1170" s="3" t="s">
        <v>15</v>
      </c>
      <c r="E1170" s="1">
        <v>1983</v>
      </c>
      <c r="F1170" s="5">
        <f>'historic local production'!G6</f>
        <v>72</v>
      </c>
      <c r="I1170" t="s">
        <v>258</v>
      </c>
    </row>
    <row r="1171" spans="1:9" x14ac:dyDescent="0.25">
      <c r="A1171" s="1" t="s">
        <v>52</v>
      </c>
      <c r="B1171" s="1" t="s">
        <v>8</v>
      </c>
      <c r="C1171" s="3" t="s">
        <v>227</v>
      </c>
      <c r="D1171" s="3" t="s">
        <v>15</v>
      </c>
      <c r="E1171" s="1">
        <v>1983</v>
      </c>
      <c r="F1171" s="5">
        <f>'historic local production'!G8</f>
        <v>830</v>
      </c>
      <c r="I1171" t="s">
        <v>258</v>
      </c>
    </row>
    <row r="1172" spans="1:9" x14ac:dyDescent="0.25">
      <c r="A1172" s="1" t="s">
        <v>52</v>
      </c>
      <c r="B1172" s="1" t="s">
        <v>8</v>
      </c>
      <c r="C1172" s="3" t="s">
        <v>292</v>
      </c>
      <c r="D1172" s="3" t="s">
        <v>15</v>
      </c>
      <c r="E1172" s="1">
        <v>1983</v>
      </c>
      <c r="F1172" s="5">
        <f>'historic local production'!G9</f>
        <v>0</v>
      </c>
      <c r="I1172" t="s">
        <v>258</v>
      </c>
    </row>
    <row r="1173" spans="1:9" x14ac:dyDescent="0.25">
      <c r="A1173" s="1" t="s">
        <v>52</v>
      </c>
      <c r="B1173" s="1" t="s">
        <v>8</v>
      </c>
      <c r="C1173" s="3" t="s">
        <v>288</v>
      </c>
      <c r="D1173" s="3" t="s">
        <v>15</v>
      </c>
      <c r="E1173" s="1">
        <v>1984</v>
      </c>
      <c r="F1173" s="5">
        <f>'historic local production'!H2</f>
        <v>2517</v>
      </c>
      <c r="I1173" t="s">
        <v>258</v>
      </c>
    </row>
    <row r="1174" spans="1:9" x14ac:dyDescent="0.25">
      <c r="A1174" s="1" t="s">
        <v>52</v>
      </c>
      <c r="B1174" s="1" t="s">
        <v>8</v>
      </c>
      <c r="C1174" s="3" t="s">
        <v>287</v>
      </c>
      <c r="D1174" s="3" t="s">
        <v>15</v>
      </c>
      <c r="E1174" s="1">
        <v>1984</v>
      </c>
      <c r="F1174" s="5">
        <f>'historic local production'!H4</f>
        <v>8389</v>
      </c>
      <c r="I1174" t="s">
        <v>258</v>
      </c>
    </row>
    <row r="1175" spans="1:9" x14ac:dyDescent="0.25">
      <c r="A1175" s="1" t="s">
        <v>52</v>
      </c>
      <c r="B1175" s="1" t="s">
        <v>8</v>
      </c>
      <c r="C1175" s="3" t="s">
        <v>289</v>
      </c>
      <c r="D1175" s="3" t="s">
        <v>15</v>
      </c>
      <c r="E1175" s="1">
        <v>1984</v>
      </c>
      <c r="F1175" s="5">
        <f>'historic local production'!H5</f>
        <v>166</v>
      </c>
      <c r="I1175" t="s">
        <v>258</v>
      </c>
    </row>
    <row r="1176" spans="1:9" x14ac:dyDescent="0.25">
      <c r="A1176" s="1" t="s">
        <v>52</v>
      </c>
      <c r="B1176" s="1" t="s">
        <v>8</v>
      </c>
      <c r="C1176" s="3" t="s">
        <v>290</v>
      </c>
      <c r="D1176" s="3" t="s">
        <v>15</v>
      </c>
      <c r="E1176" s="1">
        <v>1984</v>
      </c>
      <c r="F1176" s="5">
        <f>'historic local production'!H6</f>
        <v>69</v>
      </c>
      <c r="I1176" t="s">
        <v>258</v>
      </c>
    </row>
    <row r="1177" spans="1:9" x14ac:dyDescent="0.25">
      <c r="A1177" s="1" t="s">
        <v>52</v>
      </c>
      <c r="B1177" s="1" t="s">
        <v>8</v>
      </c>
      <c r="C1177" s="3" t="s">
        <v>227</v>
      </c>
      <c r="D1177" s="3" t="s">
        <v>15</v>
      </c>
      <c r="E1177" s="1">
        <v>1984</v>
      </c>
      <c r="F1177" s="5">
        <f>'historic local production'!H8</f>
        <v>867</v>
      </c>
      <c r="I1177" t="s">
        <v>258</v>
      </c>
    </row>
    <row r="1178" spans="1:9" x14ac:dyDescent="0.25">
      <c r="A1178" s="1" t="s">
        <v>52</v>
      </c>
      <c r="B1178" s="1" t="s">
        <v>8</v>
      </c>
      <c r="C1178" s="3" t="s">
        <v>292</v>
      </c>
      <c r="D1178" s="3" t="s">
        <v>15</v>
      </c>
      <c r="E1178" s="1">
        <v>1984</v>
      </c>
      <c r="F1178" s="5">
        <f>'historic local production'!H9</f>
        <v>0</v>
      </c>
      <c r="I1178" t="s">
        <v>258</v>
      </c>
    </row>
    <row r="1179" spans="1:9" x14ac:dyDescent="0.25">
      <c r="A1179" s="1" t="s">
        <v>52</v>
      </c>
      <c r="B1179" s="1" t="s">
        <v>8</v>
      </c>
      <c r="C1179" s="3" t="s">
        <v>288</v>
      </c>
      <c r="D1179" s="3" t="s">
        <v>15</v>
      </c>
      <c r="E1179" s="1">
        <v>1985</v>
      </c>
      <c r="F1179" s="5">
        <f>'historic local production'!I2</f>
        <v>2561</v>
      </c>
      <c r="I1179" t="s">
        <v>258</v>
      </c>
    </row>
    <row r="1180" spans="1:9" x14ac:dyDescent="0.25">
      <c r="A1180" s="1" t="s">
        <v>52</v>
      </c>
      <c r="B1180" s="1" t="s">
        <v>8</v>
      </c>
      <c r="C1180" s="3" t="s">
        <v>287</v>
      </c>
      <c r="D1180" s="3" t="s">
        <v>15</v>
      </c>
      <c r="E1180" s="1">
        <v>1985</v>
      </c>
      <c r="F1180" s="5">
        <f>'historic local production'!I4</f>
        <v>7455</v>
      </c>
      <c r="I1180" t="s">
        <v>258</v>
      </c>
    </row>
    <row r="1181" spans="1:9" x14ac:dyDescent="0.25">
      <c r="A1181" s="1" t="s">
        <v>52</v>
      </c>
      <c r="B1181" s="1" t="s">
        <v>8</v>
      </c>
      <c r="C1181" s="3" t="s">
        <v>289</v>
      </c>
      <c r="D1181" s="3" t="s">
        <v>15</v>
      </c>
      <c r="E1181" s="1">
        <v>1985</v>
      </c>
      <c r="F1181" s="5">
        <f>'historic local production'!I5</f>
        <v>200</v>
      </c>
      <c r="I1181" t="s">
        <v>258</v>
      </c>
    </row>
    <row r="1182" spans="1:9" x14ac:dyDescent="0.25">
      <c r="A1182" s="1" t="s">
        <v>52</v>
      </c>
      <c r="B1182" s="1" t="s">
        <v>8</v>
      </c>
      <c r="C1182" s="3" t="s">
        <v>290</v>
      </c>
      <c r="D1182" s="3" t="s">
        <v>15</v>
      </c>
      <c r="E1182" s="1">
        <v>1985</v>
      </c>
      <c r="F1182" s="5">
        <f>'historic local production'!I6</f>
        <v>80</v>
      </c>
      <c r="I1182" t="s">
        <v>258</v>
      </c>
    </row>
    <row r="1183" spans="1:9" x14ac:dyDescent="0.25">
      <c r="A1183" s="1" t="s">
        <v>52</v>
      </c>
      <c r="B1183" s="1" t="s">
        <v>8</v>
      </c>
      <c r="C1183" s="3" t="s">
        <v>227</v>
      </c>
      <c r="D1183" s="3" t="s">
        <v>15</v>
      </c>
      <c r="E1183" s="1">
        <v>1985</v>
      </c>
      <c r="F1183" s="5">
        <f>'historic local production'!I8</f>
        <v>1445</v>
      </c>
      <c r="I1183" t="s">
        <v>258</v>
      </c>
    </row>
    <row r="1184" spans="1:9" x14ac:dyDescent="0.25">
      <c r="A1184" s="1" t="s">
        <v>52</v>
      </c>
      <c r="B1184" s="1" t="s">
        <v>8</v>
      </c>
      <c r="C1184" s="3" t="s">
        <v>292</v>
      </c>
      <c r="D1184" s="3" t="s">
        <v>15</v>
      </c>
      <c r="E1184" s="1">
        <v>1985</v>
      </c>
      <c r="F1184" s="5">
        <f>'historic local production'!I9</f>
        <v>0</v>
      </c>
      <c r="I1184" t="s">
        <v>258</v>
      </c>
    </row>
    <row r="1185" spans="1:9" x14ac:dyDescent="0.25">
      <c r="A1185" s="1" t="s">
        <v>52</v>
      </c>
      <c r="B1185" s="1" t="s">
        <v>8</v>
      </c>
      <c r="C1185" s="3" t="s">
        <v>288</v>
      </c>
      <c r="D1185" s="3" t="s">
        <v>15</v>
      </c>
      <c r="E1185" s="1">
        <v>1986</v>
      </c>
      <c r="F1185" s="5">
        <f>'historic local production'!J2</f>
        <v>1201</v>
      </c>
      <c r="I1185" t="s">
        <v>258</v>
      </c>
    </row>
    <row r="1186" spans="1:9" x14ac:dyDescent="0.25">
      <c r="A1186" s="1" t="s">
        <v>52</v>
      </c>
      <c r="B1186" s="1" t="s">
        <v>8</v>
      </c>
      <c r="C1186" s="3" t="s">
        <v>287</v>
      </c>
      <c r="D1186" s="3" t="s">
        <v>15</v>
      </c>
      <c r="E1186" s="1">
        <v>1986</v>
      </c>
      <c r="F1186" s="5">
        <f>'historic local production'!J4</f>
        <v>10923</v>
      </c>
      <c r="I1186" t="s">
        <v>258</v>
      </c>
    </row>
    <row r="1187" spans="1:9" x14ac:dyDescent="0.25">
      <c r="A1187" s="1" t="s">
        <v>52</v>
      </c>
      <c r="B1187" s="1" t="s">
        <v>8</v>
      </c>
      <c r="C1187" s="3" t="s">
        <v>289</v>
      </c>
      <c r="D1187" s="3" t="s">
        <v>15</v>
      </c>
      <c r="E1187" s="1">
        <v>1986</v>
      </c>
      <c r="F1187" s="5">
        <f>'historic local production'!J5</f>
        <v>161</v>
      </c>
      <c r="I1187" t="s">
        <v>258</v>
      </c>
    </row>
    <row r="1188" spans="1:9" x14ac:dyDescent="0.25">
      <c r="A1188" s="1" t="s">
        <v>52</v>
      </c>
      <c r="B1188" s="1" t="s">
        <v>8</v>
      </c>
      <c r="C1188" s="3" t="s">
        <v>290</v>
      </c>
      <c r="D1188" s="3" t="s">
        <v>15</v>
      </c>
      <c r="E1188" s="1">
        <v>1986</v>
      </c>
      <c r="F1188" s="5">
        <f>'historic local production'!J6</f>
        <v>28</v>
      </c>
      <c r="I1188" t="s">
        <v>258</v>
      </c>
    </row>
    <row r="1189" spans="1:9" x14ac:dyDescent="0.25">
      <c r="A1189" s="1" t="s">
        <v>52</v>
      </c>
      <c r="B1189" s="1" t="s">
        <v>8</v>
      </c>
      <c r="C1189" s="3" t="s">
        <v>227</v>
      </c>
      <c r="D1189" s="3" t="s">
        <v>15</v>
      </c>
      <c r="E1189" s="1">
        <v>1986</v>
      </c>
      <c r="F1189" s="5">
        <f>'historic local production'!J8</f>
        <v>1698</v>
      </c>
      <c r="I1189" t="s">
        <v>258</v>
      </c>
    </row>
    <row r="1190" spans="1:9" x14ac:dyDescent="0.25">
      <c r="A1190" s="1" t="s">
        <v>52</v>
      </c>
      <c r="B1190" s="1" t="s">
        <v>8</v>
      </c>
      <c r="C1190" s="3" t="s">
        <v>292</v>
      </c>
      <c r="D1190" s="3" t="s">
        <v>15</v>
      </c>
      <c r="E1190" s="1">
        <v>1986</v>
      </c>
      <c r="F1190" s="5">
        <f>'historic local production'!J9</f>
        <v>0</v>
      </c>
      <c r="I1190" t="s">
        <v>258</v>
      </c>
    </row>
    <row r="1191" spans="1:9" x14ac:dyDescent="0.25">
      <c r="A1191" s="1" t="s">
        <v>52</v>
      </c>
      <c r="B1191" s="1" t="s">
        <v>8</v>
      </c>
      <c r="C1191" s="3" t="s">
        <v>288</v>
      </c>
      <c r="D1191" s="3" t="s">
        <v>15</v>
      </c>
      <c r="E1191" s="1">
        <v>1987</v>
      </c>
      <c r="F1191" s="5">
        <f>'historic local production'!K2</f>
        <v>1430</v>
      </c>
      <c r="I1191" t="s">
        <v>258</v>
      </c>
    </row>
    <row r="1192" spans="1:9" x14ac:dyDescent="0.25">
      <c r="A1192" s="1" t="s">
        <v>52</v>
      </c>
      <c r="B1192" s="1" t="s">
        <v>8</v>
      </c>
      <c r="C1192" s="3" t="s">
        <v>287</v>
      </c>
      <c r="D1192" s="3" t="s">
        <v>15</v>
      </c>
      <c r="E1192" s="1">
        <v>1987</v>
      </c>
      <c r="F1192" s="5">
        <f>'historic local production'!K4</f>
        <v>5850</v>
      </c>
      <c r="I1192" t="s">
        <v>258</v>
      </c>
    </row>
    <row r="1193" spans="1:9" x14ac:dyDescent="0.25">
      <c r="A1193" s="1" t="s">
        <v>52</v>
      </c>
      <c r="B1193" s="1" t="s">
        <v>8</v>
      </c>
      <c r="C1193" s="3" t="s">
        <v>289</v>
      </c>
      <c r="D1193" s="3" t="s">
        <v>15</v>
      </c>
      <c r="E1193" s="1">
        <v>1987</v>
      </c>
      <c r="F1193" s="5">
        <f>'historic local production'!K5</f>
        <v>331</v>
      </c>
      <c r="I1193" t="s">
        <v>258</v>
      </c>
    </row>
    <row r="1194" spans="1:9" x14ac:dyDescent="0.25">
      <c r="A1194" s="1" t="s">
        <v>52</v>
      </c>
      <c r="B1194" s="1" t="s">
        <v>8</v>
      </c>
      <c r="C1194" s="3" t="s">
        <v>290</v>
      </c>
      <c r="D1194" s="3" t="s">
        <v>15</v>
      </c>
      <c r="E1194" s="1">
        <v>1987</v>
      </c>
      <c r="F1194" s="5">
        <f>'historic local production'!K6</f>
        <v>83</v>
      </c>
      <c r="I1194" t="s">
        <v>258</v>
      </c>
    </row>
    <row r="1195" spans="1:9" x14ac:dyDescent="0.25">
      <c r="A1195" s="1" t="s">
        <v>52</v>
      </c>
      <c r="B1195" s="1" t="s">
        <v>8</v>
      </c>
      <c r="C1195" s="3" t="s">
        <v>227</v>
      </c>
      <c r="D1195" s="3" t="s">
        <v>15</v>
      </c>
      <c r="E1195" s="1">
        <v>1987</v>
      </c>
      <c r="F1195" s="5">
        <f>'historic local production'!K8</f>
        <v>1057</v>
      </c>
      <c r="I1195" t="s">
        <v>258</v>
      </c>
    </row>
    <row r="1196" spans="1:9" x14ac:dyDescent="0.25">
      <c r="A1196" s="1" t="s">
        <v>52</v>
      </c>
      <c r="B1196" s="1" t="s">
        <v>8</v>
      </c>
      <c r="C1196" s="3" t="s">
        <v>292</v>
      </c>
      <c r="D1196" s="3" t="s">
        <v>15</v>
      </c>
      <c r="E1196" s="1">
        <v>1987</v>
      </c>
      <c r="F1196" s="5">
        <f>'historic local production'!K9</f>
        <v>0</v>
      </c>
      <c r="I1196" t="s">
        <v>258</v>
      </c>
    </row>
    <row r="1197" spans="1:9" x14ac:dyDescent="0.25">
      <c r="A1197" s="1" t="s">
        <v>52</v>
      </c>
      <c r="B1197" s="1" t="s">
        <v>8</v>
      </c>
      <c r="C1197" s="3" t="s">
        <v>288</v>
      </c>
      <c r="D1197" s="3" t="s">
        <v>15</v>
      </c>
      <c r="E1197" s="1">
        <v>1988</v>
      </c>
      <c r="F1197" s="5">
        <f>'historic local production'!L2</f>
        <v>327</v>
      </c>
      <c r="I1197" t="s">
        <v>258</v>
      </c>
    </row>
    <row r="1198" spans="1:9" x14ac:dyDescent="0.25">
      <c r="A1198" s="1" t="s">
        <v>52</v>
      </c>
      <c r="B1198" s="1" t="s">
        <v>8</v>
      </c>
      <c r="C1198" s="3" t="s">
        <v>287</v>
      </c>
      <c r="D1198" s="3" t="s">
        <v>15</v>
      </c>
      <c r="E1198" s="1">
        <v>1988</v>
      </c>
      <c r="F1198" s="5">
        <f>'historic local production'!L4</f>
        <v>5402</v>
      </c>
      <c r="I1198" t="s">
        <v>258</v>
      </c>
    </row>
    <row r="1199" spans="1:9" x14ac:dyDescent="0.25">
      <c r="A1199" s="1" t="s">
        <v>52</v>
      </c>
      <c r="B1199" s="1" t="s">
        <v>8</v>
      </c>
      <c r="C1199" s="3" t="s">
        <v>289</v>
      </c>
      <c r="D1199" s="3" t="s">
        <v>15</v>
      </c>
      <c r="E1199" s="1">
        <v>1988</v>
      </c>
      <c r="F1199" s="5">
        <f>'historic local production'!L5</f>
        <v>167</v>
      </c>
      <c r="I1199" t="s">
        <v>258</v>
      </c>
    </row>
    <row r="1200" spans="1:9" x14ac:dyDescent="0.25">
      <c r="A1200" s="1" t="s">
        <v>52</v>
      </c>
      <c r="B1200" s="1" t="s">
        <v>8</v>
      </c>
      <c r="C1200" s="3" t="s">
        <v>290</v>
      </c>
      <c r="D1200" s="3" t="s">
        <v>15</v>
      </c>
      <c r="E1200" s="1">
        <v>1988</v>
      </c>
      <c r="F1200" s="5">
        <f>'historic local production'!L6</f>
        <v>30</v>
      </c>
      <c r="I1200" t="s">
        <v>258</v>
      </c>
    </row>
    <row r="1201" spans="1:9" x14ac:dyDescent="0.25">
      <c r="A1201" s="1" t="s">
        <v>52</v>
      </c>
      <c r="B1201" s="1" t="s">
        <v>8</v>
      </c>
      <c r="C1201" s="3" t="s">
        <v>227</v>
      </c>
      <c r="D1201" s="3" t="s">
        <v>15</v>
      </c>
      <c r="E1201" s="1">
        <v>1988</v>
      </c>
      <c r="F1201" s="5">
        <f>'historic local production'!L8</f>
        <v>2100</v>
      </c>
      <c r="I1201" t="s">
        <v>258</v>
      </c>
    </row>
    <row r="1202" spans="1:9" x14ac:dyDescent="0.25">
      <c r="A1202" s="1" t="s">
        <v>52</v>
      </c>
      <c r="B1202" s="1" t="s">
        <v>8</v>
      </c>
      <c r="C1202" s="3" t="s">
        <v>292</v>
      </c>
      <c r="D1202" s="3" t="s">
        <v>15</v>
      </c>
      <c r="E1202" s="1">
        <v>1988</v>
      </c>
      <c r="F1202" s="5">
        <f>'historic local production'!L9</f>
        <v>0</v>
      </c>
      <c r="I1202" t="s">
        <v>258</v>
      </c>
    </row>
    <row r="1203" spans="1:9" x14ac:dyDescent="0.25">
      <c r="A1203" s="1" t="s">
        <v>52</v>
      </c>
      <c r="B1203" s="1" t="s">
        <v>8</v>
      </c>
      <c r="C1203" s="3" t="s">
        <v>288</v>
      </c>
      <c r="D1203" s="3" t="s">
        <v>15</v>
      </c>
      <c r="E1203" s="1">
        <v>1989</v>
      </c>
      <c r="F1203" s="5">
        <f>'historic local production'!M2</f>
        <v>992</v>
      </c>
      <c r="I1203" t="s">
        <v>258</v>
      </c>
    </row>
    <row r="1204" spans="1:9" x14ac:dyDescent="0.25">
      <c r="A1204" s="1" t="s">
        <v>52</v>
      </c>
      <c r="B1204" s="1" t="s">
        <v>8</v>
      </c>
      <c r="C1204" s="3" t="s">
        <v>287</v>
      </c>
      <c r="D1204" s="3" t="s">
        <v>15</v>
      </c>
      <c r="E1204" s="1">
        <v>1989</v>
      </c>
      <c r="F1204" s="5">
        <f>'historic local production'!M4</f>
        <v>4036</v>
      </c>
      <c r="I1204" t="s">
        <v>258</v>
      </c>
    </row>
    <row r="1205" spans="1:9" x14ac:dyDescent="0.25">
      <c r="A1205" s="1" t="s">
        <v>52</v>
      </c>
      <c r="B1205" s="1" t="s">
        <v>8</v>
      </c>
      <c r="C1205" s="3" t="s">
        <v>289</v>
      </c>
      <c r="D1205" s="3" t="s">
        <v>15</v>
      </c>
      <c r="E1205" s="1">
        <v>1989</v>
      </c>
      <c r="F1205" s="5">
        <f>'historic local production'!M5</f>
        <v>181</v>
      </c>
      <c r="I1205" t="s">
        <v>258</v>
      </c>
    </row>
    <row r="1206" spans="1:9" x14ac:dyDescent="0.25">
      <c r="A1206" s="1" t="s">
        <v>52</v>
      </c>
      <c r="B1206" s="1" t="s">
        <v>8</v>
      </c>
      <c r="C1206" s="3" t="s">
        <v>290</v>
      </c>
      <c r="D1206" s="3" t="s">
        <v>15</v>
      </c>
      <c r="E1206" s="1">
        <v>1989</v>
      </c>
      <c r="F1206" s="5">
        <f>'historic local production'!M6</f>
        <v>57</v>
      </c>
      <c r="I1206" t="s">
        <v>258</v>
      </c>
    </row>
    <row r="1207" spans="1:9" x14ac:dyDescent="0.25">
      <c r="A1207" s="1" t="s">
        <v>52</v>
      </c>
      <c r="B1207" s="1" t="s">
        <v>8</v>
      </c>
      <c r="C1207" s="3" t="s">
        <v>227</v>
      </c>
      <c r="D1207" s="3" t="s">
        <v>15</v>
      </c>
      <c r="E1207" s="1">
        <v>1989</v>
      </c>
      <c r="F1207" s="5">
        <f>'historic local production'!M8</f>
        <v>2131</v>
      </c>
      <c r="I1207" t="s">
        <v>258</v>
      </c>
    </row>
    <row r="1208" spans="1:9" x14ac:dyDescent="0.25">
      <c r="A1208" s="1" t="s">
        <v>52</v>
      </c>
      <c r="B1208" s="1" t="s">
        <v>8</v>
      </c>
      <c r="C1208" s="3" t="s">
        <v>292</v>
      </c>
      <c r="D1208" s="3" t="s">
        <v>15</v>
      </c>
      <c r="E1208" s="1">
        <v>1989</v>
      </c>
      <c r="F1208" s="5">
        <f>'historic local production'!M9</f>
        <v>0</v>
      </c>
      <c r="I1208" t="s">
        <v>258</v>
      </c>
    </row>
    <row r="1209" spans="1:9" x14ac:dyDescent="0.25">
      <c r="A1209" s="1" t="s">
        <v>52</v>
      </c>
      <c r="B1209" s="1" t="s">
        <v>8</v>
      </c>
      <c r="C1209" s="3" t="s">
        <v>288</v>
      </c>
      <c r="D1209" s="3" t="s">
        <v>15</v>
      </c>
      <c r="E1209" s="1">
        <v>1990</v>
      </c>
      <c r="F1209" s="5">
        <f>'historic local production'!N2</f>
        <v>1147</v>
      </c>
      <c r="I1209" t="s">
        <v>258</v>
      </c>
    </row>
    <row r="1210" spans="1:9" x14ac:dyDescent="0.25">
      <c r="A1210" s="1" t="s">
        <v>52</v>
      </c>
      <c r="B1210" s="1" t="s">
        <v>8</v>
      </c>
      <c r="C1210" s="3" t="s">
        <v>287</v>
      </c>
      <c r="D1210" s="3" t="s">
        <v>15</v>
      </c>
      <c r="E1210" s="1">
        <v>1990</v>
      </c>
      <c r="F1210" s="5">
        <f>'historic local production'!N4</f>
        <v>2552</v>
      </c>
      <c r="I1210" t="s">
        <v>258</v>
      </c>
    </row>
    <row r="1211" spans="1:9" x14ac:dyDescent="0.25">
      <c r="A1211" s="1" t="s">
        <v>52</v>
      </c>
      <c r="B1211" s="1" t="s">
        <v>8</v>
      </c>
      <c r="C1211" s="3" t="s">
        <v>289</v>
      </c>
      <c r="D1211" s="3" t="s">
        <v>15</v>
      </c>
      <c r="E1211" s="1">
        <v>1990</v>
      </c>
      <c r="F1211" s="5">
        <f>'historic local production'!N5</f>
        <v>193</v>
      </c>
      <c r="I1211" t="s">
        <v>258</v>
      </c>
    </row>
    <row r="1212" spans="1:9" x14ac:dyDescent="0.25">
      <c r="A1212" s="1" t="s">
        <v>52</v>
      </c>
      <c r="B1212" s="1" t="s">
        <v>8</v>
      </c>
      <c r="C1212" s="3" t="s">
        <v>290</v>
      </c>
      <c r="D1212" s="3" t="s">
        <v>15</v>
      </c>
      <c r="E1212" s="1">
        <v>1990</v>
      </c>
      <c r="F1212" s="5">
        <f>'historic local production'!N6</f>
        <v>54</v>
      </c>
      <c r="I1212" t="s">
        <v>258</v>
      </c>
    </row>
    <row r="1213" spans="1:9" x14ac:dyDescent="0.25">
      <c r="A1213" s="1" t="s">
        <v>52</v>
      </c>
      <c r="B1213" s="1" t="s">
        <v>8</v>
      </c>
      <c r="C1213" s="3" t="s">
        <v>227</v>
      </c>
      <c r="D1213" s="3" t="s">
        <v>15</v>
      </c>
      <c r="E1213" s="1">
        <v>1990</v>
      </c>
      <c r="F1213" s="5">
        <f>'historic local production'!N8</f>
        <v>2096</v>
      </c>
      <c r="I1213" t="s">
        <v>258</v>
      </c>
    </row>
    <row r="1214" spans="1:9" x14ac:dyDescent="0.25">
      <c r="A1214" s="1" t="s">
        <v>52</v>
      </c>
      <c r="B1214" s="1" t="s">
        <v>8</v>
      </c>
      <c r="C1214" s="3" t="s">
        <v>292</v>
      </c>
      <c r="D1214" s="3" t="s">
        <v>15</v>
      </c>
      <c r="E1214" s="1">
        <v>1990</v>
      </c>
      <c r="F1214" s="5">
        <f>'historic local production'!N9</f>
        <v>0</v>
      </c>
      <c r="I1214" t="s">
        <v>258</v>
      </c>
    </row>
    <row r="1215" spans="1:9" x14ac:dyDescent="0.25">
      <c r="A1215" s="1" t="s">
        <v>52</v>
      </c>
      <c r="B1215" s="1" t="s">
        <v>8</v>
      </c>
      <c r="C1215" s="3" t="s">
        <v>288</v>
      </c>
      <c r="D1215" s="3" t="s">
        <v>15</v>
      </c>
      <c r="E1215" s="1">
        <v>1991</v>
      </c>
      <c r="F1215" s="5">
        <f>'historic local production'!O2</f>
        <v>1395</v>
      </c>
      <c r="I1215" t="s">
        <v>258</v>
      </c>
    </row>
    <row r="1216" spans="1:9" x14ac:dyDescent="0.25">
      <c r="A1216" s="1" t="s">
        <v>52</v>
      </c>
      <c r="B1216" s="1" t="s">
        <v>8</v>
      </c>
      <c r="C1216" s="3" t="s">
        <v>287</v>
      </c>
      <c r="D1216" s="3" t="s">
        <v>15</v>
      </c>
      <c r="E1216" s="1">
        <v>1991</v>
      </c>
      <c r="F1216" s="5">
        <f>'historic local production'!O4</f>
        <v>2613</v>
      </c>
      <c r="I1216" t="s">
        <v>258</v>
      </c>
    </row>
    <row r="1217" spans="1:9" x14ac:dyDescent="0.25">
      <c r="A1217" s="1" t="s">
        <v>52</v>
      </c>
      <c r="B1217" s="1" t="s">
        <v>8</v>
      </c>
      <c r="C1217" s="3" t="s">
        <v>289</v>
      </c>
      <c r="D1217" s="3" t="s">
        <v>15</v>
      </c>
      <c r="E1217" s="1">
        <v>1991</v>
      </c>
      <c r="F1217" s="5">
        <f>'historic local production'!O5</f>
        <v>162</v>
      </c>
      <c r="I1217" t="s">
        <v>258</v>
      </c>
    </row>
    <row r="1218" spans="1:9" x14ac:dyDescent="0.25">
      <c r="A1218" s="1" t="s">
        <v>52</v>
      </c>
      <c r="B1218" s="1" t="s">
        <v>8</v>
      </c>
      <c r="C1218" s="3" t="s">
        <v>290</v>
      </c>
      <c r="D1218" s="3" t="s">
        <v>15</v>
      </c>
      <c r="E1218" s="1">
        <v>1991</v>
      </c>
      <c r="F1218" s="5">
        <f>'historic local production'!O6</f>
        <v>38</v>
      </c>
      <c r="I1218" t="s">
        <v>258</v>
      </c>
    </row>
    <row r="1219" spans="1:9" x14ac:dyDescent="0.25">
      <c r="A1219" s="1" t="s">
        <v>52</v>
      </c>
      <c r="B1219" s="1" t="s">
        <v>8</v>
      </c>
      <c r="C1219" s="3" t="s">
        <v>227</v>
      </c>
      <c r="D1219" s="3" t="s">
        <v>15</v>
      </c>
      <c r="E1219" s="1">
        <v>1991</v>
      </c>
      <c r="F1219" s="5">
        <f>'historic local production'!O8</f>
        <v>1908</v>
      </c>
      <c r="I1219" t="s">
        <v>258</v>
      </c>
    </row>
    <row r="1220" spans="1:9" x14ac:dyDescent="0.25">
      <c r="A1220" s="1" t="s">
        <v>52</v>
      </c>
      <c r="B1220" s="1" t="s">
        <v>8</v>
      </c>
      <c r="C1220" s="3" t="s">
        <v>292</v>
      </c>
      <c r="D1220" s="3" t="s">
        <v>15</v>
      </c>
      <c r="E1220" s="1">
        <v>1991</v>
      </c>
      <c r="F1220" s="5">
        <f>'historic local production'!O9</f>
        <v>0</v>
      </c>
      <c r="I1220" t="s">
        <v>258</v>
      </c>
    </row>
    <row r="1221" spans="1:9" x14ac:dyDescent="0.25">
      <c r="A1221" s="1" t="s">
        <v>52</v>
      </c>
      <c r="B1221" s="1" t="s">
        <v>8</v>
      </c>
      <c r="C1221" s="3" t="s">
        <v>288</v>
      </c>
      <c r="D1221" s="3" t="s">
        <v>15</v>
      </c>
      <c r="E1221" s="1">
        <v>1992</v>
      </c>
      <c r="F1221" s="5">
        <f>'historic local production'!P2</f>
        <v>1866</v>
      </c>
      <c r="I1221" t="s">
        <v>258</v>
      </c>
    </row>
    <row r="1222" spans="1:9" x14ac:dyDescent="0.25">
      <c r="A1222" s="1" t="s">
        <v>52</v>
      </c>
      <c r="B1222" s="1" t="s">
        <v>8</v>
      </c>
      <c r="C1222" s="3" t="s">
        <v>287</v>
      </c>
      <c r="D1222" s="3" t="s">
        <v>15</v>
      </c>
      <c r="E1222" s="1">
        <v>1992</v>
      </c>
      <c r="F1222" s="5">
        <f>'historic local production'!P4</f>
        <v>1917</v>
      </c>
      <c r="I1222" t="s">
        <v>258</v>
      </c>
    </row>
    <row r="1223" spans="1:9" x14ac:dyDescent="0.25">
      <c r="A1223" s="1" t="s">
        <v>52</v>
      </c>
      <c r="B1223" s="1" t="s">
        <v>8</v>
      </c>
      <c r="C1223" s="3" t="s">
        <v>289</v>
      </c>
      <c r="D1223" s="3" t="s">
        <v>15</v>
      </c>
      <c r="E1223" s="1">
        <v>1992</v>
      </c>
      <c r="F1223" s="5">
        <f>'historic local production'!P5</f>
        <v>134</v>
      </c>
      <c r="I1223" t="s">
        <v>258</v>
      </c>
    </row>
    <row r="1224" spans="1:9" x14ac:dyDescent="0.25">
      <c r="A1224" s="1" t="s">
        <v>52</v>
      </c>
      <c r="B1224" s="1" t="s">
        <v>8</v>
      </c>
      <c r="C1224" s="3" t="s">
        <v>290</v>
      </c>
      <c r="D1224" s="3" t="s">
        <v>15</v>
      </c>
      <c r="E1224" s="1">
        <v>1992</v>
      </c>
      <c r="F1224" s="5">
        <f>'historic local production'!P6</f>
        <v>35</v>
      </c>
      <c r="I1224" t="s">
        <v>258</v>
      </c>
    </row>
    <row r="1225" spans="1:9" x14ac:dyDescent="0.25">
      <c r="A1225" s="1" t="s">
        <v>52</v>
      </c>
      <c r="B1225" s="1" t="s">
        <v>8</v>
      </c>
      <c r="C1225" s="3" t="s">
        <v>227</v>
      </c>
      <c r="D1225" s="3" t="s">
        <v>15</v>
      </c>
      <c r="E1225" s="1">
        <v>1992</v>
      </c>
      <c r="F1225" s="5">
        <f>'historic local production'!P8</f>
        <v>2135</v>
      </c>
      <c r="I1225" t="s">
        <v>258</v>
      </c>
    </row>
    <row r="1226" spans="1:9" x14ac:dyDescent="0.25">
      <c r="A1226" s="1" t="s">
        <v>52</v>
      </c>
      <c r="B1226" s="1" t="s">
        <v>8</v>
      </c>
      <c r="C1226" s="3" t="s">
        <v>292</v>
      </c>
      <c r="D1226" s="3" t="s">
        <v>15</v>
      </c>
      <c r="E1226" s="1">
        <v>1992</v>
      </c>
      <c r="F1226" s="5">
        <f>'historic local production'!P9</f>
        <v>0</v>
      </c>
      <c r="I1226" t="s">
        <v>258</v>
      </c>
    </row>
    <row r="1227" spans="1:9" x14ac:dyDescent="0.25">
      <c r="A1227" s="1" t="s">
        <v>52</v>
      </c>
      <c r="B1227" s="1" t="s">
        <v>8</v>
      </c>
      <c r="C1227" s="3" t="s">
        <v>288</v>
      </c>
      <c r="D1227" s="3" t="s">
        <v>15</v>
      </c>
      <c r="E1227" s="1">
        <v>1993</v>
      </c>
      <c r="F1227" s="5">
        <f>'historic local production'!Q2</f>
        <v>981</v>
      </c>
      <c r="I1227" t="s">
        <v>258</v>
      </c>
    </row>
    <row r="1228" spans="1:9" x14ac:dyDescent="0.25">
      <c r="A1228" s="1" t="s">
        <v>52</v>
      </c>
      <c r="B1228" s="1" t="s">
        <v>8</v>
      </c>
      <c r="C1228" s="3" t="s">
        <v>287</v>
      </c>
      <c r="D1228" s="3" t="s">
        <v>15</v>
      </c>
      <c r="E1228" s="1">
        <v>1993</v>
      </c>
      <c r="F1228" s="5">
        <f>'historic local production'!Q4</f>
        <v>1229</v>
      </c>
      <c r="I1228" t="s">
        <v>258</v>
      </c>
    </row>
    <row r="1229" spans="1:9" x14ac:dyDescent="0.25">
      <c r="A1229" s="1" t="s">
        <v>52</v>
      </c>
      <c r="B1229" s="1" t="s">
        <v>8</v>
      </c>
      <c r="C1229" s="3" t="s">
        <v>289</v>
      </c>
      <c r="D1229" s="3" t="s">
        <v>15</v>
      </c>
      <c r="E1229" s="1">
        <v>1993</v>
      </c>
      <c r="F1229" s="5">
        <f>'historic local production'!Q5</f>
        <v>112</v>
      </c>
      <c r="I1229" t="s">
        <v>258</v>
      </c>
    </row>
    <row r="1230" spans="1:9" x14ac:dyDescent="0.25">
      <c r="A1230" s="1" t="s">
        <v>52</v>
      </c>
      <c r="B1230" s="1" t="s">
        <v>8</v>
      </c>
      <c r="C1230" s="3" t="s">
        <v>290</v>
      </c>
      <c r="D1230" s="3" t="s">
        <v>15</v>
      </c>
      <c r="E1230" s="1">
        <v>1993</v>
      </c>
      <c r="F1230" s="5">
        <f>'historic local production'!Q6</f>
        <v>19</v>
      </c>
      <c r="I1230" t="s">
        <v>258</v>
      </c>
    </row>
    <row r="1231" spans="1:9" x14ac:dyDescent="0.25">
      <c r="A1231" s="1" t="s">
        <v>52</v>
      </c>
      <c r="B1231" s="1" t="s">
        <v>8</v>
      </c>
      <c r="C1231" s="3" t="s">
        <v>227</v>
      </c>
      <c r="D1231" s="3" t="s">
        <v>15</v>
      </c>
      <c r="E1231" s="1">
        <v>1993</v>
      </c>
      <c r="F1231" s="5">
        <f>'historic local production'!Q8</f>
        <v>1877</v>
      </c>
      <c r="I1231" t="s">
        <v>258</v>
      </c>
    </row>
    <row r="1232" spans="1:9" x14ac:dyDescent="0.25">
      <c r="A1232" s="1" t="s">
        <v>52</v>
      </c>
      <c r="B1232" s="1" t="s">
        <v>8</v>
      </c>
      <c r="C1232" s="3" t="s">
        <v>292</v>
      </c>
      <c r="D1232" s="3" t="s">
        <v>15</v>
      </c>
      <c r="E1232" s="1">
        <v>1993</v>
      </c>
      <c r="F1232" s="5">
        <f>'historic local production'!Q9</f>
        <v>0</v>
      </c>
      <c r="I1232" t="s">
        <v>258</v>
      </c>
    </row>
    <row r="1233" spans="1:9" x14ac:dyDescent="0.25">
      <c r="A1233" s="1" t="s">
        <v>52</v>
      </c>
      <c r="B1233" s="1" t="s">
        <v>8</v>
      </c>
      <c r="C1233" s="3" t="s">
        <v>288</v>
      </c>
      <c r="D1233" s="3" t="s">
        <v>15</v>
      </c>
      <c r="E1233" s="1">
        <v>1994</v>
      </c>
      <c r="F1233" s="5">
        <f>'historic local production'!R2</f>
        <v>1596</v>
      </c>
      <c r="I1233" t="s">
        <v>258</v>
      </c>
    </row>
    <row r="1234" spans="1:9" x14ac:dyDescent="0.25">
      <c r="A1234" s="1" t="s">
        <v>52</v>
      </c>
      <c r="B1234" s="1" t="s">
        <v>8</v>
      </c>
      <c r="C1234" s="3" t="s">
        <v>287</v>
      </c>
      <c r="D1234" s="3" t="s">
        <v>15</v>
      </c>
      <c r="E1234" s="1">
        <v>1994</v>
      </c>
      <c r="F1234" s="5">
        <f>'historic local production'!R4</f>
        <v>1860</v>
      </c>
      <c r="I1234" t="s">
        <v>258</v>
      </c>
    </row>
    <row r="1235" spans="1:9" x14ac:dyDescent="0.25">
      <c r="A1235" s="1" t="s">
        <v>52</v>
      </c>
      <c r="B1235" s="1" t="s">
        <v>8</v>
      </c>
      <c r="C1235" s="3" t="s">
        <v>289</v>
      </c>
      <c r="D1235" s="3" t="s">
        <v>15</v>
      </c>
      <c r="E1235" s="1">
        <v>1994</v>
      </c>
      <c r="F1235" s="5">
        <f>'historic local production'!R5</f>
        <v>171</v>
      </c>
      <c r="I1235" t="s">
        <v>258</v>
      </c>
    </row>
    <row r="1236" spans="1:9" x14ac:dyDescent="0.25">
      <c r="A1236" s="1" t="s">
        <v>52</v>
      </c>
      <c r="B1236" s="1" t="s">
        <v>8</v>
      </c>
      <c r="C1236" s="3" t="s">
        <v>290</v>
      </c>
      <c r="D1236" s="3" t="s">
        <v>15</v>
      </c>
      <c r="E1236" s="1">
        <v>1994</v>
      </c>
      <c r="F1236" s="5">
        <f>'historic local production'!R6</f>
        <v>20</v>
      </c>
      <c r="I1236" t="s">
        <v>258</v>
      </c>
    </row>
    <row r="1237" spans="1:9" x14ac:dyDescent="0.25">
      <c r="A1237" s="1" t="s">
        <v>52</v>
      </c>
      <c r="B1237" s="1" t="s">
        <v>8</v>
      </c>
      <c r="C1237" s="3" t="s">
        <v>227</v>
      </c>
      <c r="D1237" s="3" t="s">
        <v>15</v>
      </c>
      <c r="E1237" s="1">
        <v>1994</v>
      </c>
      <c r="F1237" s="5">
        <f>'historic local production'!R8</f>
        <v>1869</v>
      </c>
      <c r="I1237" t="s">
        <v>258</v>
      </c>
    </row>
    <row r="1238" spans="1:9" x14ac:dyDescent="0.25">
      <c r="A1238" s="1" t="s">
        <v>52</v>
      </c>
      <c r="B1238" s="1" t="s">
        <v>8</v>
      </c>
      <c r="C1238" s="3" t="s">
        <v>292</v>
      </c>
      <c r="D1238" s="3" t="s">
        <v>15</v>
      </c>
      <c r="E1238" s="1">
        <v>1994</v>
      </c>
      <c r="F1238" s="5">
        <f>'historic local production'!R9</f>
        <v>0</v>
      </c>
      <c r="I1238" t="s">
        <v>258</v>
      </c>
    </row>
    <row r="1239" spans="1:9" x14ac:dyDescent="0.25">
      <c r="A1239" s="1" t="s">
        <v>52</v>
      </c>
      <c r="B1239" s="1" t="s">
        <v>8</v>
      </c>
      <c r="C1239" s="3" t="s">
        <v>288</v>
      </c>
      <c r="D1239" s="3" t="s">
        <v>15</v>
      </c>
      <c r="E1239" s="1">
        <v>1995</v>
      </c>
      <c r="F1239" s="5">
        <f>'historic local production'!S2</f>
        <v>1508</v>
      </c>
      <c r="I1239" t="s">
        <v>258</v>
      </c>
    </row>
    <row r="1240" spans="1:9" x14ac:dyDescent="0.25">
      <c r="A1240" s="1" t="s">
        <v>52</v>
      </c>
      <c r="B1240" s="1" t="s">
        <v>8</v>
      </c>
      <c r="C1240" s="3" t="s">
        <v>287</v>
      </c>
      <c r="D1240" s="3" t="s">
        <v>15</v>
      </c>
      <c r="E1240" s="1">
        <v>1995</v>
      </c>
      <c r="F1240" s="5">
        <f>'historic local production'!S4</f>
        <v>1688</v>
      </c>
      <c r="I1240" t="s">
        <v>258</v>
      </c>
    </row>
    <row r="1241" spans="1:9" x14ac:dyDescent="0.25">
      <c r="A1241" s="1" t="s">
        <v>52</v>
      </c>
      <c r="B1241" s="1" t="s">
        <v>8</v>
      </c>
      <c r="C1241" s="3" t="s">
        <v>289</v>
      </c>
      <c r="D1241" s="3" t="s">
        <v>15</v>
      </c>
      <c r="E1241" s="1">
        <v>1995</v>
      </c>
      <c r="F1241" s="5">
        <f>'historic local production'!S5</f>
        <v>113</v>
      </c>
      <c r="I1241" t="s">
        <v>258</v>
      </c>
    </row>
    <row r="1242" spans="1:9" x14ac:dyDescent="0.25">
      <c r="A1242" s="1" t="s">
        <v>52</v>
      </c>
      <c r="B1242" s="1" t="s">
        <v>8</v>
      </c>
      <c r="C1242" s="3" t="s">
        <v>290</v>
      </c>
      <c r="D1242" s="3" t="s">
        <v>15</v>
      </c>
      <c r="E1242" s="1">
        <v>1995</v>
      </c>
      <c r="F1242" s="5">
        <f>'historic local production'!S6</f>
        <v>19</v>
      </c>
      <c r="I1242" t="s">
        <v>258</v>
      </c>
    </row>
    <row r="1243" spans="1:9" x14ac:dyDescent="0.25">
      <c r="A1243" s="1" t="s">
        <v>52</v>
      </c>
      <c r="B1243" s="1" t="s">
        <v>8</v>
      </c>
      <c r="C1243" s="3" t="s">
        <v>227</v>
      </c>
      <c r="D1243" s="3" t="s">
        <v>15</v>
      </c>
      <c r="E1243" s="1">
        <v>1995</v>
      </c>
      <c r="F1243" s="5">
        <f>'historic local production'!S8</f>
        <v>2203</v>
      </c>
      <c r="I1243" t="s">
        <v>258</v>
      </c>
    </row>
    <row r="1244" spans="1:9" x14ac:dyDescent="0.25">
      <c r="A1244" s="1" t="s">
        <v>52</v>
      </c>
      <c r="B1244" s="1" t="s">
        <v>8</v>
      </c>
      <c r="C1244" s="3" t="s">
        <v>292</v>
      </c>
      <c r="D1244" s="3" t="s">
        <v>15</v>
      </c>
      <c r="E1244" s="1">
        <v>1995</v>
      </c>
      <c r="F1244" s="5">
        <f>'historic local production'!S9</f>
        <v>0</v>
      </c>
      <c r="I1244" t="s">
        <v>258</v>
      </c>
    </row>
    <row r="1245" spans="1:9" x14ac:dyDescent="0.25">
      <c r="A1245" s="1" t="s">
        <v>52</v>
      </c>
      <c r="B1245" s="1" t="s">
        <v>8</v>
      </c>
      <c r="C1245" s="3" t="s">
        <v>288</v>
      </c>
      <c r="D1245" s="3" t="s">
        <v>15</v>
      </c>
      <c r="E1245" s="1">
        <v>1996</v>
      </c>
      <c r="F1245" s="5">
        <f>'historic local production'!T2</f>
        <v>1297</v>
      </c>
      <c r="I1245" t="s">
        <v>258</v>
      </c>
    </row>
    <row r="1246" spans="1:9" x14ac:dyDescent="0.25">
      <c r="A1246" s="1" t="s">
        <v>52</v>
      </c>
      <c r="B1246" s="1" t="s">
        <v>8</v>
      </c>
      <c r="C1246" s="3" t="s">
        <v>287</v>
      </c>
      <c r="D1246" s="3" t="s">
        <v>15</v>
      </c>
      <c r="E1246" s="1">
        <v>1996</v>
      </c>
      <c r="F1246" s="5">
        <f>'historic local production'!T4</f>
        <v>2417</v>
      </c>
      <c r="I1246" t="s">
        <v>258</v>
      </c>
    </row>
    <row r="1247" spans="1:9" x14ac:dyDescent="0.25">
      <c r="A1247" s="1" t="s">
        <v>52</v>
      </c>
      <c r="B1247" s="1" t="s">
        <v>8</v>
      </c>
      <c r="C1247" s="3" t="s">
        <v>289</v>
      </c>
      <c r="D1247" s="3" t="s">
        <v>15</v>
      </c>
      <c r="E1247" s="1">
        <v>1996</v>
      </c>
      <c r="F1247" s="5">
        <f>'historic local production'!T5</f>
        <v>146</v>
      </c>
      <c r="I1247" t="s">
        <v>258</v>
      </c>
    </row>
    <row r="1248" spans="1:9" x14ac:dyDescent="0.25">
      <c r="A1248" s="1" t="s">
        <v>52</v>
      </c>
      <c r="B1248" s="1" t="s">
        <v>8</v>
      </c>
      <c r="C1248" s="3" t="s">
        <v>290</v>
      </c>
      <c r="D1248" s="3" t="s">
        <v>15</v>
      </c>
      <c r="E1248" s="1">
        <v>1996</v>
      </c>
      <c r="F1248" s="5">
        <f>'historic local production'!T6</f>
        <v>12</v>
      </c>
      <c r="I1248" t="s">
        <v>258</v>
      </c>
    </row>
    <row r="1249" spans="1:9" x14ac:dyDescent="0.25">
      <c r="A1249" s="1" t="s">
        <v>52</v>
      </c>
      <c r="B1249" s="1" t="s">
        <v>8</v>
      </c>
      <c r="C1249" s="3" t="s">
        <v>227</v>
      </c>
      <c r="D1249" s="3" t="s">
        <v>15</v>
      </c>
      <c r="E1249" s="1">
        <v>1996</v>
      </c>
      <c r="F1249" s="5">
        <f>'historic local production'!T8</f>
        <v>3361</v>
      </c>
      <c r="I1249" t="s">
        <v>258</v>
      </c>
    </row>
    <row r="1250" spans="1:9" x14ac:dyDescent="0.25">
      <c r="A1250" s="1" t="s">
        <v>52</v>
      </c>
      <c r="B1250" s="1" t="s">
        <v>8</v>
      </c>
      <c r="C1250" s="3" t="s">
        <v>292</v>
      </c>
      <c r="D1250" s="3" t="s">
        <v>15</v>
      </c>
      <c r="E1250" s="1">
        <v>1996</v>
      </c>
      <c r="F1250" s="5">
        <f>'historic local production'!T9</f>
        <v>0</v>
      </c>
      <c r="I1250" t="s">
        <v>258</v>
      </c>
    </row>
    <row r="1251" spans="1:9" x14ac:dyDescent="0.25">
      <c r="A1251" s="1" t="s">
        <v>52</v>
      </c>
      <c r="B1251" s="1" t="s">
        <v>8</v>
      </c>
      <c r="C1251" s="3" t="s">
        <v>288</v>
      </c>
      <c r="D1251" s="3" t="s">
        <v>15</v>
      </c>
      <c r="E1251" s="1">
        <v>1997</v>
      </c>
      <c r="F1251" s="5">
        <f>'historic local production'!U2</f>
        <v>1455</v>
      </c>
      <c r="I1251" t="s">
        <v>258</v>
      </c>
    </row>
    <row r="1252" spans="1:9" x14ac:dyDescent="0.25">
      <c r="A1252" s="1" t="s">
        <v>52</v>
      </c>
      <c r="B1252" s="1" t="s">
        <v>8</v>
      </c>
      <c r="C1252" s="3" t="s">
        <v>287</v>
      </c>
      <c r="D1252" s="3" t="s">
        <v>15</v>
      </c>
      <c r="E1252" s="1">
        <v>1997</v>
      </c>
      <c r="F1252" s="5">
        <f>'historic local production'!U4</f>
        <v>3548</v>
      </c>
      <c r="I1252" t="s">
        <v>258</v>
      </c>
    </row>
    <row r="1253" spans="1:9" x14ac:dyDescent="0.25">
      <c r="A1253" s="1" t="s">
        <v>52</v>
      </c>
      <c r="B1253" s="1" t="s">
        <v>8</v>
      </c>
      <c r="C1253" s="3" t="s">
        <v>289</v>
      </c>
      <c r="D1253" s="3" t="s">
        <v>15</v>
      </c>
      <c r="E1253" s="1">
        <v>1997</v>
      </c>
      <c r="F1253" s="5">
        <f>'historic local production'!U5</f>
        <v>130</v>
      </c>
      <c r="I1253" t="s">
        <v>258</v>
      </c>
    </row>
    <row r="1254" spans="1:9" x14ac:dyDescent="0.25">
      <c r="A1254" s="1" t="s">
        <v>52</v>
      </c>
      <c r="B1254" s="1" t="s">
        <v>8</v>
      </c>
      <c r="C1254" s="3" t="s">
        <v>290</v>
      </c>
      <c r="D1254" s="3" t="s">
        <v>15</v>
      </c>
      <c r="E1254" s="1">
        <v>1997</v>
      </c>
      <c r="F1254" s="5">
        <f>'historic local production'!U6</f>
        <v>10</v>
      </c>
      <c r="I1254" t="s">
        <v>258</v>
      </c>
    </row>
    <row r="1255" spans="1:9" x14ac:dyDescent="0.25">
      <c r="A1255" s="1" t="s">
        <v>52</v>
      </c>
      <c r="B1255" s="1" t="s">
        <v>8</v>
      </c>
      <c r="C1255" s="3" t="s">
        <v>227</v>
      </c>
      <c r="D1255" s="3" t="s">
        <v>15</v>
      </c>
      <c r="E1255" s="1">
        <v>1997</v>
      </c>
      <c r="F1255" s="5">
        <f>'historic local production'!U8</f>
        <v>3401</v>
      </c>
      <c r="I1255" t="s">
        <v>258</v>
      </c>
    </row>
    <row r="1256" spans="1:9" x14ac:dyDescent="0.25">
      <c r="A1256" s="1" t="s">
        <v>52</v>
      </c>
      <c r="B1256" s="1" t="s">
        <v>8</v>
      </c>
      <c r="C1256" s="3" t="s">
        <v>292</v>
      </c>
      <c r="D1256" s="3" t="s">
        <v>15</v>
      </c>
      <c r="E1256" s="1">
        <v>1997</v>
      </c>
      <c r="F1256" s="5">
        <f>'historic local production'!U9</f>
        <v>0</v>
      </c>
      <c r="I1256" t="s">
        <v>258</v>
      </c>
    </row>
    <row r="1257" spans="1:9" x14ac:dyDescent="0.25">
      <c r="A1257" s="1" t="s">
        <v>52</v>
      </c>
      <c r="B1257" s="1" t="s">
        <v>8</v>
      </c>
      <c r="C1257" s="3" t="s">
        <v>288</v>
      </c>
      <c r="D1257" s="3" t="s">
        <v>15</v>
      </c>
      <c r="E1257" s="1">
        <v>1998</v>
      </c>
      <c r="F1257" s="5">
        <f>'historic local production'!V2</f>
        <v>1145</v>
      </c>
      <c r="I1257" t="s">
        <v>258</v>
      </c>
    </row>
    <row r="1258" spans="1:9" x14ac:dyDescent="0.25">
      <c r="A1258" s="1" t="s">
        <v>52</v>
      </c>
      <c r="B1258" s="1" t="s">
        <v>8</v>
      </c>
      <c r="C1258" s="3" t="s">
        <v>287</v>
      </c>
      <c r="D1258" s="3" t="s">
        <v>15</v>
      </c>
      <c r="E1258" s="1">
        <v>1998</v>
      </c>
      <c r="F1258" s="5">
        <f>'historic local production'!V4</f>
        <v>4268</v>
      </c>
      <c r="I1258" t="s">
        <v>258</v>
      </c>
    </row>
    <row r="1259" spans="1:9" x14ac:dyDescent="0.25">
      <c r="A1259" s="1" t="s">
        <v>52</v>
      </c>
      <c r="B1259" s="1" t="s">
        <v>8</v>
      </c>
      <c r="C1259" s="3" t="s">
        <v>289</v>
      </c>
      <c r="D1259" s="3" t="s">
        <v>15</v>
      </c>
      <c r="E1259" s="1">
        <v>1998</v>
      </c>
      <c r="F1259" s="5">
        <f>'historic local production'!V5</f>
        <v>101</v>
      </c>
      <c r="I1259" t="s">
        <v>258</v>
      </c>
    </row>
    <row r="1260" spans="1:9" x14ac:dyDescent="0.25">
      <c r="A1260" s="1" t="s">
        <v>52</v>
      </c>
      <c r="B1260" s="1" t="s">
        <v>8</v>
      </c>
      <c r="C1260" s="3" t="s">
        <v>290</v>
      </c>
      <c r="D1260" s="3" t="s">
        <v>15</v>
      </c>
      <c r="E1260" s="1">
        <v>1998</v>
      </c>
      <c r="F1260" s="5">
        <f>'historic local production'!V6</f>
        <v>2</v>
      </c>
      <c r="I1260" t="s">
        <v>258</v>
      </c>
    </row>
    <row r="1261" spans="1:9" x14ac:dyDescent="0.25">
      <c r="A1261" s="1" t="s">
        <v>52</v>
      </c>
      <c r="B1261" s="1" t="s">
        <v>8</v>
      </c>
      <c r="C1261" s="3" t="s">
        <v>227</v>
      </c>
      <c r="D1261" s="3" t="s">
        <v>15</v>
      </c>
      <c r="E1261" s="1">
        <v>1998</v>
      </c>
      <c r="F1261" s="5">
        <f>'historic local production'!V8</f>
        <v>2156</v>
      </c>
      <c r="I1261" t="s">
        <v>258</v>
      </c>
    </row>
    <row r="1262" spans="1:9" x14ac:dyDescent="0.25">
      <c r="A1262" s="1" t="s">
        <v>52</v>
      </c>
      <c r="B1262" s="1" t="s">
        <v>8</v>
      </c>
      <c r="C1262" s="3" t="s">
        <v>292</v>
      </c>
      <c r="D1262" s="3" t="s">
        <v>15</v>
      </c>
      <c r="E1262" s="1">
        <v>1998</v>
      </c>
      <c r="F1262" s="5">
        <f>'historic local production'!V9</f>
        <v>0</v>
      </c>
      <c r="I1262" t="s">
        <v>258</v>
      </c>
    </row>
    <row r="1263" spans="1:9" x14ac:dyDescent="0.25">
      <c r="A1263" s="1" t="s">
        <v>52</v>
      </c>
      <c r="B1263" s="1" t="s">
        <v>8</v>
      </c>
      <c r="C1263" s="3" t="s">
        <v>288</v>
      </c>
      <c r="D1263" s="3" t="s">
        <v>15</v>
      </c>
      <c r="E1263" s="1">
        <v>1999</v>
      </c>
      <c r="F1263" s="5">
        <f>'historic local production'!W2</f>
        <v>1473</v>
      </c>
      <c r="I1263" t="s">
        <v>258</v>
      </c>
    </row>
    <row r="1264" spans="1:9" x14ac:dyDescent="0.25">
      <c r="A1264" s="1" t="s">
        <v>52</v>
      </c>
      <c r="B1264" s="1" t="s">
        <v>8</v>
      </c>
      <c r="C1264" s="3" t="s">
        <v>287</v>
      </c>
      <c r="D1264" s="3" t="s">
        <v>15</v>
      </c>
      <c r="E1264" s="1">
        <v>1999</v>
      </c>
      <c r="F1264" s="5">
        <f>'historic local production'!W4</f>
        <v>3765</v>
      </c>
      <c r="I1264" t="s">
        <v>258</v>
      </c>
    </row>
    <row r="1265" spans="1:9" x14ac:dyDescent="0.25">
      <c r="A1265" s="1" t="s">
        <v>52</v>
      </c>
      <c r="B1265" s="1" t="s">
        <v>8</v>
      </c>
      <c r="C1265" s="3" t="s">
        <v>289</v>
      </c>
      <c r="D1265" s="3" t="s">
        <v>15</v>
      </c>
      <c r="E1265" s="1">
        <v>1999</v>
      </c>
      <c r="F1265" s="5">
        <f>'historic local production'!W5</f>
        <v>129</v>
      </c>
      <c r="I1265" t="s">
        <v>258</v>
      </c>
    </row>
    <row r="1266" spans="1:9" x14ac:dyDescent="0.25">
      <c r="A1266" s="1" t="s">
        <v>52</v>
      </c>
      <c r="B1266" s="1" t="s">
        <v>8</v>
      </c>
      <c r="C1266" s="3" t="s">
        <v>290</v>
      </c>
      <c r="D1266" s="3" t="s">
        <v>15</v>
      </c>
      <c r="E1266" s="1">
        <v>1999</v>
      </c>
      <c r="F1266" s="5">
        <f>'historic local production'!W6</f>
        <v>3</v>
      </c>
      <c r="I1266" t="s">
        <v>258</v>
      </c>
    </row>
    <row r="1267" spans="1:9" x14ac:dyDescent="0.25">
      <c r="A1267" s="1" t="s">
        <v>52</v>
      </c>
      <c r="B1267" s="1" t="s">
        <v>8</v>
      </c>
      <c r="C1267" s="3" t="s">
        <v>227</v>
      </c>
      <c r="D1267" s="3" t="s">
        <v>15</v>
      </c>
      <c r="E1267" s="1">
        <v>1999</v>
      </c>
      <c r="F1267" s="5">
        <f>'historic local production'!W8</f>
        <v>2900</v>
      </c>
      <c r="I1267" t="s">
        <v>258</v>
      </c>
    </row>
    <row r="1268" spans="1:9" x14ac:dyDescent="0.25">
      <c r="A1268" s="1" t="s">
        <v>52</v>
      </c>
      <c r="B1268" s="1" t="s">
        <v>8</v>
      </c>
      <c r="C1268" s="3" t="s">
        <v>292</v>
      </c>
      <c r="D1268" s="3" t="s">
        <v>15</v>
      </c>
      <c r="E1268" s="1">
        <v>1999</v>
      </c>
      <c r="F1268" s="5">
        <f>'historic local production'!W9</f>
        <v>0</v>
      </c>
      <c r="I1268" t="s">
        <v>258</v>
      </c>
    </row>
    <row r="1269" spans="1:9" x14ac:dyDescent="0.25">
      <c r="A1269" s="1" t="s">
        <v>52</v>
      </c>
      <c r="B1269" s="1" t="s">
        <v>8</v>
      </c>
      <c r="C1269" s="3" t="s">
        <v>288</v>
      </c>
      <c r="D1269" s="3" t="s">
        <v>15</v>
      </c>
      <c r="E1269" s="1">
        <v>2000</v>
      </c>
      <c r="F1269" s="5">
        <f>'historic local production'!X2</f>
        <v>1274</v>
      </c>
      <c r="I1269" t="s">
        <v>258</v>
      </c>
    </row>
    <row r="1270" spans="1:9" x14ac:dyDescent="0.25">
      <c r="A1270" s="1" t="s">
        <v>52</v>
      </c>
      <c r="B1270" s="1" t="s">
        <v>8</v>
      </c>
      <c r="C1270" s="3" t="s">
        <v>287</v>
      </c>
      <c r="D1270" s="3" t="s">
        <v>15</v>
      </c>
      <c r="E1270" s="1">
        <v>2000</v>
      </c>
      <c r="F1270" s="5">
        <f>'historic local production'!X4</f>
        <v>4220</v>
      </c>
      <c r="I1270" t="s">
        <v>258</v>
      </c>
    </row>
    <row r="1271" spans="1:9" x14ac:dyDescent="0.25">
      <c r="A1271" s="1" t="s">
        <v>52</v>
      </c>
      <c r="B1271" s="1" t="s">
        <v>8</v>
      </c>
      <c r="C1271" s="3" t="s">
        <v>289</v>
      </c>
      <c r="D1271" s="3" t="s">
        <v>15</v>
      </c>
      <c r="E1271" s="1">
        <v>2000</v>
      </c>
      <c r="F1271" s="5">
        <f>'historic local production'!X5</f>
        <v>108</v>
      </c>
      <c r="I1271" t="s">
        <v>258</v>
      </c>
    </row>
    <row r="1272" spans="1:9" x14ac:dyDescent="0.25">
      <c r="A1272" s="1" t="s">
        <v>52</v>
      </c>
      <c r="B1272" s="1" t="s">
        <v>8</v>
      </c>
      <c r="C1272" s="3" t="s">
        <v>290</v>
      </c>
      <c r="D1272" s="3" t="s">
        <v>15</v>
      </c>
      <c r="E1272" s="1">
        <v>2000</v>
      </c>
      <c r="F1272" s="5">
        <f>'historic local production'!X6</f>
        <v>6</v>
      </c>
      <c r="I1272" t="s">
        <v>258</v>
      </c>
    </row>
    <row r="1273" spans="1:9" x14ac:dyDescent="0.25">
      <c r="A1273" s="1" t="s">
        <v>52</v>
      </c>
      <c r="B1273" s="1" t="s">
        <v>8</v>
      </c>
      <c r="C1273" s="3" t="s">
        <v>227</v>
      </c>
      <c r="D1273" s="3" t="s">
        <v>15</v>
      </c>
      <c r="E1273" s="1">
        <v>2000</v>
      </c>
      <c r="F1273" s="5">
        <f>'historic local production'!X8</f>
        <v>2077</v>
      </c>
      <c r="I1273" t="s">
        <v>258</v>
      </c>
    </row>
    <row r="1274" spans="1:9" x14ac:dyDescent="0.25">
      <c r="A1274" s="1" t="s">
        <v>52</v>
      </c>
      <c r="B1274" s="1" t="s">
        <v>8</v>
      </c>
      <c r="C1274" s="3" t="s">
        <v>292</v>
      </c>
      <c r="D1274" s="3" t="s">
        <v>15</v>
      </c>
      <c r="E1274" s="1">
        <v>2000</v>
      </c>
      <c r="F1274" s="5">
        <f>'historic local production'!X9</f>
        <v>0</v>
      </c>
      <c r="I1274" t="s">
        <v>258</v>
      </c>
    </row>
    <row r="1275" spans="1:9" x14ac:dyDescent="0.25">
      <c r="A1275" s="1" t="s">
        <v>52</v>
      </c>
      <c r="B1275" s="1" t="s">
        <v>8</v>
      </c>
      <c r="C1275" s="3" t="s">
        <v>288</v>
      </c>
      <c r="D1275" s="3" t="s">
        <v>15</v>
      </c>
      <c r="E1275" s="1">
        <v>2001</v>
      </c>
      <c r="F1275" s="5">
        <f>'historic local production'!Y2</f>
        <v>1312</v>
      </c>
      <c r="I1275" t="s">
        <v>258</v>
      </c>
    </row>
    <row r="1276" spans="1:9" x14ac:dyDescent="0.25">
      <c r="A1276" s="1" t="s">
        <v>52</v>
      </c>
      <c r="B1276" s="1" t="s">
        <v>8</v>
      </c>
      <c r="C1276" s="3" t="s">
        <v>287</v>
      </c>
      <c r="D1276" s="3" t="s">
        <v>15</v>
      </c>
      <c r="E1276" s="1">
        <v>2001</v>
      </c>
      <c r="F1276" s="5">
        <f>'historic local production'!Y4</f>
        <v>3750</v>
      </c>
      <c r="I1276" t="s">
        <v>258</v>
      </c>
    </row>
    <row r="1277" spans="1:9" x14ac:dyDescent="0.25">
      <c r="A1277" s="1" t="s">
        <v>52</v>
      </c>
      <c r="B1277" s="1" t="s">
        <v>8</v>
      </c>
      <c r="C1277" s="3" t="s">
        <v>289</v>
      </c>
      <c r="D1277" s="3" t="s">
        <v>15</v>
      </c>
      <c r="E1277" s="1">
        <v>2001</v>
      </c>
      <c r="F1277" s="5">
        <f>'historic local production'!Y5</f>
        <v>104</v>
      </c>
      <c r="I1277" t="s">
        <v>258</v>
      </c>
    </row>
    <row r="1278" spans="1:9" x14ac:dyDescent="0.25">
      <c r="A1278" s="1" t="s">
        <v>52</v>
      </c>
      <c r="B1278" s="1" t="s">
        <v>8</v>
      </c>
      <c r="C1278" s="3" t="s">
        <v>290</v>
      </c>
      <c r="D1278" s="3" t="s">
        <v>15</v>
      </c>
      <c r="E1278" s="1">
        <v>2001</v>
      </c>
      <c r="F1278" s="5">
        <f>'historic local production'!Y6</f>
        <v>2</v>
      </c>
      <c r="I1278" t="s">
        <v>258</v>
      </c>
    </row>
    <row r="1279" spans="1:9" x14ac:dyDescent="0.25">
      <c r="A1279" s="1" t="s">
        <v>52</v>
      </c>
      <c r="B1279" s="1" t="s">
        <v>8</v>
      </c>
      <c r="C1279" s="3" t="s">
        <v>227</v>
      </c>
      <c r="D1279" s="3" t="s">
        <v>15</v>
      </c>
      <c r="E1279" s="1">
        <v>2001</v>
      </c>
      <c r="F1279" s="5">
        <f>'historic local production'!Y8</f>
        <v>2000</v>
      </c>
      <c r="I1279" t="s">
        <v>258</v>
      </c>
    </row>
    <row r="1280" spans="1:9" x14ac:dyDescent="0.25">
      <c r="A1280" s="1" t="s">
        <v>52</v>
      </c>
      <c r="B1280" s="1" t="s">
        <v>8</v>
      </c>
      <c r="C1280" s="3" t="s">
        <v>292</v>
      </c>
      <c r="D1280" s="3" t="s">
        <v>15</v>
      </c>
      <c r="E1280" s="1">
        <v>2001</v>
      </c>
      <c r="F1280" s="5">
        <f>'historic local production'!Y9</f>
        <v>0</v>
      </c>
      <c r="I1280" t="s">
        <v>258</v>
      </c>
    </row>
    <row r="1281" spans="1:9" x14ac:dyDescent="0.25">
      <c r="A1281" s="1" t="s">
        <v>52</v>
      </c>
      <c r="B1281" s="1" t="s">
        <v>8</v>
      </c>
      <c r="C1281" s="3" t="s">
        <v>288</v>
      </c>
      <c r="D1281" s="3" t="s">
        <v>15</v>
      </c>
      <c r="E1281" s="1">
        <v>2002</v>
      </c>
      <c r="F1281" s="5">
        <f>'historic local production'!Z2</f>
        <v>1362.5</v>
      </c>
      <c r="I1281" t="s">
        <v>258</v>
      </c>
    </row>
    <row r="1282" spans="1:9" x14ac:dyDescent="0.25">
      <c r="A1282" s="1" t="s">
        <v>52</v>
      </c>
      <c r="B1282" s="1" t="s">
        <v>8</v>
      </c>
      <c r="C1282" s="3" t="s">
        <v>287</v>
      </c>
      <c r="D1282" s="3" t="s">
        <v>15</v>
      </c>
      <c r="E1282" s="1">
        <v>2002</v>
      </c>
      <c r="F1282" s="5">
        <f>'historic local production'!Z4</f>
        <v>3860</v>
      </c>
      <c r="I1282" t="s">
        <v>258</v>
      </c>
    </row>
    <row r="1283" spans="1:9" x14ac:dyDescent="0.25">
      <c r="A1283" s="1" t="s">
        <v>52</v>
      </c>
      <c r="B1283" s="1" t="s">
        <v>8</v>
      </c>
      <c r="C1283" s="3" t="s">
        <v>289</v>
      </c>
      <c r="D1283" s="3" t="s">
        <v>15</v>
      </c>
      <c r="E1283" s="1">
        <v>2002</v>
      </c>
      <c r="F1283" s="5">
        <f>'historic local production'!Z5</f>
        <v>107</v>
      </c>
      <c r="I1283" t="s">
        <v>258</v>
      </c>
    </row>
    <row r="1284" spans="1:9" x14ac:dyDescent="0.25">
      <c r="A1284" s="1" t="s">
        <v>52</v>
      </c>
      <c r="B1284" s="1" t="s">
        <v>8</v>
      </c>
      <c r="C1284" s="3" t="s">
        <v>290</v>
      </c>
      <c r="D1284" s="3" t="s">
        <v>15</v>
      </c>
      <c r="E1284" s="1">
        <v>2002</v>
      </c>
      <c r="F1284" s="5">
        <f>'historic local production'!Z6</f>
        <v>0</v>
      </c>
      <c r="I1284" t="s">
        <v>258</v>
      </c>
    </row>
    <row r="1285" spans="1:9" x14ac:dyDescent="0.25">
      <c r="A1285" s="1" t="s">
        <v>52</v>
      </c>
      <c r="B1285" s="1" t="s">
        <v>8</v>
      </c>
      <c r="C1285" s="3" t="s">
        <v>227</v>
      </c>
      <c r="D1285" s="3" t="s">
        <v>15</v>
      </c>
      <c r="E1285" s="1">
        <v>2002</v>
      </c>
      <c r="F1285" s="5">
        <f>'historic local production'!Z8</f>
        <v>2201</v>
      </c>
      <c r="I1285" t="s">
        <v>258</v>
      </c>
    </row>
    <row r="1286" spans="1:9" x14ac:dyDescent="0.25">
      <c r="A1286" s="1" t="s">
        <v>52</v>
      </c>
      <c r="B1286" s="1" t="s">
        <v>8</v>
      </c>
      <c r="C1286" s="3" t="s">
        <v>292</v>
      </c>
      <c r="D1286" s="3" t="s">
        <v>15</v>
      </c>
      <c r="E1286" s="1">
        <v>2002</v>
      </c>
      <c r="F1286" s="5">
        <f>'historic local production'!Z9</f>
        <v>0</v>
      </c>
      <c r="I1286" t="s">
        <v>258</v>
      </c>
    </row>
    <row r="1287" spans="1:9" x14ac:dyDescent="0.25">
      <c r="A1287" s="1" t="s">
        <v>52</v>
      </c>
      <c r="B1287" s="1" t="s">
        <v>8</v>
      </c>
      <c r="C1287" s="3" t="s">
        <v>288</v>
      </c>
      <c r="D1287" s="3" t="s">
        <v>15</v>
      </c>
      <c r="E1287" s="1">
        <v>2003</v>
      </c>
      <c r="F1287" s="5">
        <f>'historic local production'!AA2</f>
        <v>876.28</v>
      </c>
      <c r="I1287" t="s">
        <v>258</v>
      </c>
    </row>
    <row r="1288" spans="1:9" x14ac:dyDescent="0.25">
      <c r="A1288" s="1" t="s">
        <v>52</v>
      </c>
      <c r="B1288" s="1" t="s">
        <v>8</v>
      </c>
      <c r="C1288" s="3" t="s">
        <v>287</v>
      </c>
      <c r="D1288" s="3" t="s">
        <v>15</v>
      </c>
      <c r="E1288" s="1">
        <v>2003</v>
      </c>
      <c r="F1288" s="5">
        <f>'historic local production'!AA4</f>
        <v>2409.1999999999998</v>
      </c>
      <c r="I1288" t="s">
        <v>258</v>
      </c>
    </row>
    <row r="1289" spans="1:9" x14ac:dyDescent="0.25">
      <c r="A1289" s="1" t="s">
        <v>52</v>
      </c>
      <c r="B1289" s="1" t="s">
        <v>8</v>
      </c>
      <c r="C1289" s="3" t="s">
        <v>289</v>
      </c>
      <c r="D1289" s="3" t="s">
        <v>15</v>
      </c>
      <c r="E1289" s="1">
        <v>2003</v>
      </c>
      <c r="F1289" s="5">
        <f>'historic local production'!AA5</f>
        <v>109.24</v>
      </c>
      <c r="I1289" t="s">
        <v>258</v>
      </c>
    </row>
    <row r="1290" spans="1:9" x14ac:dyDescent="0.25">
      <c r="A1290" s="1" t="s">
        <v>52</v>
      </c>
      <c r="B1290" s="1" t="s">
        <v>8</v>
      </c>
      <c r="C1290" s="3" t="s">
        <v>290</v>
      </c>
      <c r="D1290" s="3" t="s">
        <v>15</v>
      </c>
      <c r="E1290" s="1">
        <v>2003</v>
      </c>
      <c r="F1290" s="5">
        <f>'historic local production'!AA6</f>
        <v>0</v>
      </c>
      <c r="I1290" t="s">
        <v>258</v>
      </c>
    </row>
    <row r="1291" spans="1:9" x14ac:dyDescent="0.25">
      <c r="A1291" s="1" t="s">
        <v>52</v>
      </c>
      <c r="B1291" s="1" t="s">
        <v>8</v>
      </c>
      <c r="C1291" s="3" t="s">
        <v>227</v>
      </c>
      <c r="D1291" s="3" t="s">
        <v>15</v>
      </c>
      <c r="E1291" s="1">
        <v>2003</v>
      </c>
      <c r="F1291" s="5">
        <f>'historic local production'!AA8</f>
        <v>758.7</v>
      </c>
      <c r="I1291" t="s">
        <v>258</v>
      </c>
    </row>
    <row r="1292" spans="1:9" x14ac:dyDescent="0.25">
      <c r="A1292" s="1" t="s">
        <v>52</v>
      </c>
      <c r="B1292" s="1" t="s">
        <v>8</v>
      </c>
      <c r="C1292" s="3" t="s">
        <v>292</v>
      </c>
      <c r="D1292" s="3" t="s">
        <v>15</v>
      </c>
      <c r="E1292" s="1">
        <v>2003</v>
      </c>
      <c r="F1292" s="5">
        <f>'historic local production'!AA9</f>
        <v>0</v>
      </c>
      <c r="I1292" t="s">
        <v>258</v>
      </c>
    </row>
    <row r="1293" spans="1:9" x14ac:dyDescent="0.25">
      <c r="A1293" s="1" t="s">
        <v>52</v>
      </c>
      <c r="B1293" s="1" t="s">
        <v>8</v>
      </c>
      <c r="C1293" s="3" t="s">
        <v>288</v>
      </c>
      <c r="D1293" s="3" t="s">
        <v>15</v>
      </c>
      <c r="E1293" s="1">
        <v>2004</v>
      </c>
      <c r="F1293" s="5">
        <f>'historic local production'!AB2</f>
        <v>797.17</v>
      </c>
      <c r="I1293" t="s">
        <v>258</v>
      </c>
    </row>
    <row r="1294" spans="1:9" x14ac:dyDescent="0.25">
      <c r="A1294" s="1" t="s">
        <v>52</v>
      </c>
      <c r="B1294" s="1" t="s">
        <v>8</v>
      </c>
      <c r="C1294" s="3" t="s">
        <v>287</v>
      </c>
      <c r="D1294" s="3" t="s">
        <v>15</v>
      </c>
      <c r="E1294" s="1">
        <v>2004</v>
      </c>
      <c r="F1294" s="5">
        <f>'historic local production'!AB4</f>
        <v>2541.92</v>
      </c>
      <c r="I1294" t="s">
        <v>258</v>
      </c>
    </row>
    <row r="1295" spans="1:9" x14ac:dyDescent="0.25">
      <c r="A1295" s="1" t="s">
        <v>52</v>
      </c>
      <c r="B1295" s="1" t="s">
        <v>8</v>
      </c>
      <c r="C1295" s="3" t="s">
        <v>289</v>
      </c>
      <c r="D1295" s="3" t="s">
        <v>15</v>
      </c>
      <c r="E1295" s="1">
        <v>2004</v>
      </c>
      <c r="F1295" s="5">
        <f>'historic local production'!AB5</f>
        <v>148.44</v>
      </c>
      <c r="I1295" t="s">
        <v>258</v>
      </c>
    </row>
    <row r="1296" spans="1:9" x14ac:dyDescent="0.25">
      <c r="A1296" s="1" t="s">
        <v>52</v>
      </c>
      <c r="B1296" s="1" t="s">
        <v>8</v>
      </c>
      <c r="C1296" s="3" t="s">
        <v>290</v>
      </c>
      <c r="D1296" s="3" t="s">
        <v>15</v>
      </c>
      <c r="E1296" s="1">
        <v>2004</v>
      </c>
      <c r="F1296" s="5">
        <f>'historic local production'!AB6</f>
        <v>0</v>
      </c>
      <c r="I1296" t="s">
        <v>258</v>
      </c>
    </row>
    <row r="1297" spans="1:9" x14ac:dyDescent="0.25">
      <c r="A1297" s="1" t="s">
        <v>52</v>
      </c>
      <c r="B1297" s="1" t="s">
        <v>8</v>
      </c>
      <c r="C1297" s="3" t="s">
        <v>227</v>
      </c>
      <c r="D1297" s="3" t="s">
        <v>15</v>
      </c>
      <c r="E1297" s="1">
        <v>2004</v>
      </c>
      <c r="F1297" s="5">
        <f>'historic local production'!AB8</f>
        <v>536.17999999999995</v>
      </c>
      <c r="I1297" t="s">
        <v>258</v>
      </c>
    </row>
    <row r="1298" spans="1:9" x14ac:dyDescent="0.25">
      <c r="A1298" s="1" t="s">
        <v>52</v>
      </c>
      <c r="B1298" s="1" t="s">
        <v>8</v>
      </c>
      <c r="C1298" s="3" t="s">
        <v>292</v>
      </c>
      <c r="D1298" s="3" t="s">
        <v>15</v>
      </c>
      <c r="E1298" s="1">
        <v>2004</v>
      </c>
      <c r="F1298" s="5">
        <f>'historic local production'!AB9</f>
        <v>0</v>
      </c>
      <c r="I1298" t="s">
        <v>258</v>
      </c>
    </row>
    <row r="1299" spans="1:9" x14ac:dyDescent="0.25">
      <c r="A1299" s="1" t="s">
        <v>52</v>
      </c>
      <c r="B1299" s="1" t="s">
        <v>8</v>
      </c>
      <c r="C1299" s="3" t="s">
        <v>288</v>
      </c>
      <c r="D1299" s="3" t="s">
        <v>15</v>
      </c>
      <c r="E1299" s="1">
        <v>2005</v>
      </c>
      <c r="F1299" s="5">
        <f>'historic local production'!AC2</f>
        <v>682.8</v>
      </c>
      <c r="I1299" t="s">
        <v>258</v>
      </c>
    </row>
    <row r="1300" spans="1:9" x14ac:dyDescent="0.25">
      <c r="A1300" s="1" t="s">
        <v>52</v>
      </c>
      <c r="B1300" s="1" t="s">
        <v>8</v>
      </c>
      <c r="C1300" s="3" t="s">
        <v>287</v>
      </c>
      <c r="D1300" s="3" t="s">
        <v>15</v>
      </c>
      <c r="E1300" s="1">
        <v>2005</v>
      </c>
      <c r="F1300" s="5">
        <f>'historic local production'!AC4</f>
        <v>1707.5</v>
      </c>
      <c r="I1300" t="s">
        <v>258</v>
      </c>
    </row>
    <row r="1301" spans="1:9" x14ac:dyDescent="0.25">
      <c r="A1301" s="1" t="s">
        <v>52</v>
      </c>
      <c r="B1301" s="1" t="s">
        <v>8</v>
      </c>
      <c r="C1301" s="3" t="s">
        <v>289</v>
      </c>
      <c r="D1301" s="3" t="s">
        <v>15</v>
      </c>
      <c r="E1301" s="1">
        <v>2005</v>
      </c>
      <c r="F1301" s="5">
        <f>'historic local production'!AC5</f>
        <v>91.7</v>
      </c>
      <c r="I1301" t="s">
        <v>258</v>
      </c>
    </row>
    <row r="1302" spans="1:9" x14ac:dyDescent="0.25">
      <c r="A1302" s="1" t="s">
        <v>52</v>
      </c>
      <c r="B1302" s="1" t="s">
        <v>8</v>
      </c>
      <c r="C1302" s="3" t="s">
        <v>290</v>
      </c>
      <c r="D1302" s="3" t="s">
        <v>15</v>
      </c>
      <c r="E1302" s="1">
        <v>2005</v>
      </c>
      <c r="F1302" s="5">
        <f>'historic local production'!AC6</f>
        <v>0</v>
      </c>
      <c r="I1302" t="s">
        <v>258</v>
      </c>
    </row>
    <row r="1303" spans="1:9" x14ac:dyDescent="0.25">
      <c r="A1303" s="1" t="s">
        <v>52</v>
      </c>
      <c r="B1303" s="1" t="s">
        <v>8</v>
      </c>
      <c r="C1303" s="3" t="s">
        <v>227</v>
      </c>
      <c r="D1303" s="3" t="s">
        <v>15</v>
      </c>
      <c r="E1303" s="1">
        <v>2005</v>
      </c>
      <c r="F1303" s="5">
        <f>'historic local production'!AC8</f>
        <v>491.56</v>
      </c>
      <c r="I1303" t="s">
        <v>258</v>
      </c>
    </row>
    <row r="1304" spans="1:9" x14ac:dyDescent="0.25">
      <c r="A1304" s="1" t="s">
        <v>52</v>
      </c>
      <c r="B1304" s="1" t="s">
        <v>8</v>
      </c>
      <c r="C1304" s="3" t="s">
        <v>292</v>
      </c>
      <c r="D1304" s="3" t="s">
        <v>15</v>
      </c>
      <c r="E1304" s="1">
        <v>2005</v>
      </c>
      <c r="F1304" s="5">
        <f>'historic local production'!AC9</f>
        <v>0</v>
      </c>
      <c r="I1304" t="s">
        <v>258</v>
      </c>
    </row>
    <row r="1305" spans="1:9" x14ac:dyDescent="0.25">
      <c r="A1305" s="1" t="s">
        <v>52</v>
      </c>
      <c r="B1305" s="1" t="s">
        <v>8</v>
      </c>
      <c r="C1305" s="3" t="s">
        <v>288</v>
      </c>
      <c r="D1305" s="3" t="s">
        <v>15</v>
      </c>
      <c r="E1305" s="1">
        <v>2006</v>
      </c>
      <c r="F1305" s="5">
        <f>'historic local production'!AD2</f>
        <v>827.27</v>
      </c>
      <c r="I1305" t="s">
        <v>258</v>
      </c>
    </row>
    <row r="1306" spans="1:9" x14ac:dyDescent="0.25">
      <c r="A1306" s="1" t="s">
        <v>52</v>
      </c>
      <c r="B1306" s="1" t="s">
        <v>8</v>
      </c>
      <c r="C1306" s="3" t="s">
        <v>287</v>
      </c>
      <c r="D1306" s="3" t="s">
        <v>15</v>
      </c>
      <c r="E1306" s="1">
        <v>2006</v>
      </c>
      <c r="F1306" s="5">
        <f>'historic local production'!AD4</f>
        <v>1574.5</v>
      </c>
      <c r="I1306" t="s">
        <v>258</v>
      </c>
    </row>
    <row r="1307" spans="1:9" x14ac:dyDescent="0.25">
      <c r="A1307" s="1" t="s">
        <v>52</v>
      </c>
      <c r="B1307" s="1" t="s">
        <v>8</v>
      </c>
      <c r="C1307" s="3" t="s">
        <v>289</v>
      </c>
      <c r="D1307" s="3" t="s">
        <v>15</v>
      </c>
      <c r="E1307" s="1">
        <v>2006</v>
      </c>
      <c r="F1307" s="5">
        <f>'historic local production'!AD5</f>
        <v>142.25</v>
      </c>
      <c r="I1307" t="s">
        <v>258</v>
      </c>
    </row>
    <row r="1308" spans="1:9" x14ac:dyDescent="0.25">
      <c r="A1308" s="1" t="s">
        <v>52</v>
      </c>
      <c r="B1308" s="1" t="s">
        <v>8</v>
      </c>
      <c r="C1308" s="3" t="s">
        <v>290</v>
      </c>
      <c r="D1308" s="3" t="s">
        <v>15</v>
      </c>
      <c r="E1308" s="1">
        <v>2006</v>
      </c>
      <c r="F1308" s="5">
        <f>'historic local production'!AD6</f>
        <v>0</v>
      </c>
      <c r="I1308" t="s">
        <v>258</v>
      </c>
    </row>
    <row r="1309" spans="1:9" x14ac:dyDescent="0.25">
      <c r="A1309" s="1" t="s">
        <v>52</v>
      </c>
      <c r="B1309" s="1" t="s">
        <v>8</v>
      </c>
      <c r="C1309" s="3" t="s">
        <v>227</v>
      </c>
      <c r="D1309" s="3" t="s">
        <v>15</v>
      </c>
      <c r="E1309" s="1">
        <v>2006</v>
      </c>
      <c r="F1309" s="5">
        <f>'historic local production'!AD8</f>
        <v>44.63</v>
      </c>
      <c r="I1309" t="s">
        <v>258</v>
      </c>
    </row>
    <row r="1310" spans="1:9" x14ac:dyDescent="0.25">
      <c r="A1310" s="1" t="s">
        <v>52</v>
      </c>
      <c r="B1310" s="1" t="s">
        <v>8</v>
      </c>
      <c r="C1310" s="3" t="s">
        <v>292</v>
      </c>
      <c r="D1310" s="3" t="s">
        <v>15</v>
      </c>
      <c r="E1310" s="1">
        <v>2006</v>
      </c>
      <c r="F1310" s="5">
        <f>'historic local production'!AD9</f>
        <v>0</v>
      </c>
      <c r="I1310" t="s">
        <v>258</v>
      </c>
    </row>
    <row r="1311" spans="1:9" x14ac:dyDescent="0.25">
      <c r="A1311" s="1" t="s">
        <v>52</v>
      </c>
      <c r="B1311" s="1" t="s">
        <v>8</v>
      </c>
      <c r="C1311" s="3" t="s">
        <v>288</v>
      </c>
      <c r="D1311" s="3" t="s">
        <v>15</v>
      </c>
      <c r="E1311" s="1">
        <v>2007</v>
      </c>
      <c r="F1311" s="5">
        <f>'historic local production'!AE2</f>
        <v>683.78</v>
      </c>
      <c r="I1311" t="s">
        <v>258</v>
      </c>
    </row>
    <row r="1312" spans="1:9" x14ac:dyDescent="0.25">
      <c r="A1312" s="1" t="s">
        <v>52</v>
      </c>
      <c r="B1312" s="1" t="s">
        <v>8</v>
      </c>
      <c r="C1312" s="3" t="s">
        <v>287</v>
      </c>
      <c r="D1312" s="3" t="s">
        <v>15</v>
      </c>
      <c r="E1312" s="1">
        <v>2007</v>
      </c>
      <c r="F1312" s="5">
        <f>'historic local production'!AE4</f>
        <v>1474.49</v>
      </c>
      <c r="I1312" t="s">
        <v>258</v>
      </c>
    </row>
    <row r="1313" spans="1:9" x14ac:dyDescent="0.25">
      <c r="A1313" s="1" t="s">
        <v>52</v>
      </c>
      <c r="B1313" s="1" t="s">
        <v>8</v>
      </c>
      <c r="C1313" s="3" t="s">
        <v>289</v>
      </c>
      <c r="D1313" s="3" t="s">
        <v>15</v>
      </c>
      <c r="E1313" s="1">
        <v>2007</v>
      </c>
      <c r="F1313" s="5">
        <f>'historic local production'!AE5</f>
        <v>117.91</v>
      </c>
      <c r="I1313" t="s">
        <v>258</v>
      </c>
    </row>
    <row r="1314" spans="1:9" x14ac:dyDescent="0.25">
      <c r="A1314" s="1" t="s">
        <v>52</v>
      </c>
      <c r="B1314" s="1" t="s">
        <v>8</v>
      </c>
      <c r="C1314" s="3" t="s">
        <v>290</v>
      </c>
      <c r="D1314" s="3" t="s">
        <v>15</v>
      </c>
      <c r="E1314" s="1">
        <v>2007</v>
      </c>
      <c r="F1314" s="5">
        <f>'historic local production'!AE6</f>
        <v>0</v>
      </c>
      <c r="I1314" t="s">
        <v>258</v>
      </c>
    </row>
    <row r="1315" spans="1:9" x14ac:dyDescent="0.25">
      <c r="A1315" s="1" t="s">
        <v>52</v>
      </c>
      <c r="B1315" s="1" t="s">
        <v>8</v>
      </c>
      <c r="C1315" s="3" t="s">
        <v>227</v>
      </c>
      <c r="D1315" s="3" t="s">
        <v>15</v>
      </c>
      <c r="E1315" s="1">
        <v>2007</v>
      </c>
      <c r="F1315" s="5">
        <f>'historic local production'!AE8</f>
        <v>39.78</v>
      </c>
      <c r="I1315" t="s">
        <v>258</v>
      </c>
    </row>
    <row r="1316" spans="1:9" x14ac:dyDescent="0.25">
      <c r="A1316" s="1" t="s">
        <v>52</v>
      </c>
      <c r="B1316" s="1" t="s">
        <v>8</v>
      </c>
      <c r="C1316" s="3" t="s">
        <v>292</v>
      </c>
      <c r="D1316" s="3" t="s">
        <v>15</v>
      </c>
      <c r="E1316" s="1">
        <v>2007</v>
      </c>
      <c r="F1316" s="5">
        <f>'historic local production'!AE9</f>
        <v>0</v>
      </c>
      <c r="I1316" t="s">
        <v>258</v>
      </c>
    </row>
    <row r="1317" spans="1:9" x14ac:dyDescent="0.25">
      <c r="A1317" s="1" t="s">
        <v>52</v>
      </c>
      <c r="B1317" s="1" t="s">
        <v>8</v>
      </c>
      <c r="C1317" s="3" t="s">
        <v>288</v>
      </c>
      <c r="D1317" s="3" t="s">
        <v>15</v>
      </c>
      <c r="E1317" s="1">
        <v>2008</v>
      </c>
      <c r="F1317" s="5">
        <f>'historic local production'!AF2</f>
        <v>689.8</v>
      </c>
      <c r="I1317" t="s">
        <v>258</v>
      </c>
    </row>
    <row r="1318" spans="1:9" x14ac:dyDescent="0.25">
      <c r="A1318" s="1" t="s">
        <v>52</v>
      </c>
      <c r="B1318" s="1" t="s">
        <v>8</v>
      </c>
      <c r="C1318" s="3" t="s">
        <v>287</v>
      </c>
      <c r="D1318" s="3" t="s">
        <v>15</v>
      </c>
      <c r="E1318" s="1">
        <v>2008</v>
      </c>
      <c r="F1318" s="5">
        <f>'historic local production'!AF4</f>
        <v>2015</v>
      </c>
      <c r="I1318" t="s">
        <v>258</v>
      </c>
    </row>
    <row r="1319" spans="1:9" x14ac:dyDescent="0.25">
      <c r="A1319" s="1" t="s">
        <v>52</v>
      </c>
      <c r="B1319" s="1" t="s">
        <v>8</v>
      </c>
      <c r="C1319" s="3" t="s">
        <v>289</v>
      </c>
      <c r="D1319" s="3" t="s">
        <v>15</v>
      </c>
      <c r="E1319" s="1">
        <v>2008</v>
      </c>
      <c r="F1319" s="5">
        <f>'historic local production'!AF5</f>
        <v>126.35</v>
      </c>
      <c r="I1319" t="s">
        <v>258</v>
      </c>
    </row>
    <row r="1320" spans="1:9" x14ac:dyDescent="0.25">
      <c r="A1320" s="1" t="s">
        <v>52</v>
      </c>
      <c r="B1320" s="1" t="s">
        <v>8</v>
      </c>
      <c r="C1320" s="3" t="s">
        <v>290</v>
      </c>
      <c r="D1320" s="3" t="s">
        <v>15</v>
      </c>
      <c r="E1320" s="1">
        <v>2008</v>
      </c>
      <c r="F1320" s="5">
        <f>'historic local production'!AF6</f>
        <v>0</v>
      </c>
      <c r="I1320" t="s">
        <v>258</v>
      </c>
    </row>
    <row r="1321" spans="1:9" x14ac:dyDescent="0.25">
      <c r="A1321" s="1" t="s">
        <v>52</v>
      </c>
      <c r="B1321" s="1" t="s">
        <v>8</v>
      </c>
      <c r="C1321" s="3" t="s">
        <v>227</v>
      </c>
      <c r="D1321" s="3" t="s">
        <v>15</v>
      </c>
      <c r="E1321" s="1">
        <v>2008</v>
      </c>
      <c r="F1321" s="5">
        <f>'historic local production'!AF8</f>
        <v>54.3</v>
      </c>
      <c r="I1321" t="s">
        <v>258</v>
      </c>
    </row>
    <row r="1322" spans="1:9" x14ac:dyDescent="0.25">
      <c r="A1322" s="1" t="s">
        <v>52</v>
      </c>
      <c r="B1322" s="1" t="s">
        <v>8</v>
      </c>
      <c r="C1322" s="3" t="s">
        <v>292</v>
      </c>
      <c r="D1322" s="3" t="s">
        <v>15</v>
      </c>
      <c r="E1322" s="1">
        <v>2008</v>
      </c>
      <c r="F1322" s="5">
        <f>'historic local production'!AF9</f>
        <v>0</v>
      </c>
      <c r="I1322" t="s">
        <v>258</v>
      </c>
    </row>
    <row r="1323" spans="1:9" x14ac:dyDescent="0.25">
      <c r="A1323" s="1" t="s">
        <v>52</v>
      </c>
      <c r="B1323" s="1" t="s">
        <v>8</v>
      </c>
      <c r="C1323" s="3" t="s">
        <v>288</v>
      </c>
      <c r="D1323" s="3" t="s">
        <v>15</v>
      </c>
      <c r="E1323" s="1">
        <v>2009</v>
      </c>
      <c r="F1323" s="5">
        <f>'historic local production'!AG2</f>
        <v>670.22</v>
      </c>
      <c r="I1323" t="s">
        <v>258</v>
      </c>
    </row>
    <row r="1324" spans="1:9" x14ac:dyDescent="0.25">
      <c r="A1324" s="1" t="s">
        <v>52</v>
      </c>
      <c r="B1324" s="1" t="s">
        <v>8</v>
      </c>
      <c r="C1324" s="3" t="s">
        <v>287</v>
      </c>
      <c r="D1324" s="3" t="s">
        <v>15</v>
      </c>
      <c r="E1324" s="1">
        <v>2009</v>
      </c>
      <c r="F1324" s="5">
        <f>'historic local production'!AG4</f>
        <v>1552.42</v>
      </c>
      <c r="I1324" t="s">
        <v>258</v>
      </c>
    </row>
    <row r="1325" spans="1:9" x14ac:dyDescent="0.25">
      <c r="A1325" s="1" t="s">
        <v>52</v>
      </c>
      <c r="B1325" s="1" t="s">
        <v>8</v>
      </c>
      <c r="C1325" s="3" t="s">
        <v>289</v>
      </c>
      <c r="D1325" s="3" t="s">
        <v>15</v>
      </c>
      <c r="E1325" s="1">
        <v>2009</v>
      </c>
      <c r="F1325" s="5">
        <f>'historic local production'!AG5</f>
        <v>136.57</v>
      </c>
      <c r="I1325" t="s">
        <v>258</v>
      </c>
    </row>
    <row r="1326" spans="1:9" x14ac:dyDescent="0.25">
      <c r="A1326" s="1" t="s">
        <v>52</v>
      </c>
      <c r="B1326" s="1" t="s">
        <v>8</v>
      </c>
      <c r="C1326" s="3" t="s">
        <v>290</v>
      </c>
      <c r="D1326" s="3" t="s">
        <v>15</v>
      </c>
      <c r="E1326" s="1">
        <v>2009</v>
      </c>
      <c r="F1326" s="5">
        <f>'historic local production'!AG6</f>
        <v>0</v>
      </c>
      <c r="I1326" t="s">
        <v>258</v>
      </c>
    </row>
    <row r="1327" spans="1:9" x14ac:dyDescent="0.25">
      <c r="A1327" s="1" t="s">
        <v>52</v>
      </c>
      <c r="B1327" s="1" t="s">
        <v>8</v>
      </c>
      <c r="C1327" s="3" t="s">
        <v>227</v>
      </c>
      <c r="D1327" s="3" t="s">
        <v>15</v>
      </c>
      <c r="E1327" s="1">
        <v>2009</v>
      </c>
      <c r="F1327" s="5">
        <f>'historic local production'!AG8</f>
        <v>60</v>
      </c>
      <c r="I1327" t="s">
        <v>258</v>
      </c>
    </row>
    <row r="1328" spans="1:9" x14ac:dyDescent="0.25">
      <c r="A1328" s="1" t="s">
        <v>52</v>
      </c>
      <c r="B1328" s="1" t="s">
        <v>8</v>
      </c>
      <c r="C1328" s="3" t="s">
        <v>292</v>
      </c>
      <c r="D1328" s="3" t="s">
        <v>15</v>
      </c>
      <c r="E1328" s="1">
        <v>2009</v>
      </c>
      <c r="F1328" s="5">
        <f>'historic local production'!AG9</f>
        <v>0</v>
      </c>
      <c r="I1328" t="s">
        <v>258</v>
      </c>
    </row>
    <row r="1329" spans="1:9" x14ac:dyDescent="0.25">
      <c r="A1329" s="1" t="s">
        <v>52</v>
      </c>
      <c r="B1329" s="1" t="s">
        <v>8</v>
      </c>
      <c r="C1329" s="3" t="s">
        <v>288</v>
      </c>
      <c r="D1329" s="3" t="s">
        <v>15</v>
      </c>
      <c r="E1329" s="1">
        <v>2010</v>
      </c>
      <c r="F1329" s="5">
        <f>'historic local production'!AH2</f>
        <v>582.59</v>
      </c>
      <c r="I1329" t="s">
        <v>258</v>
      </c>
    </row>
    <row r="1330" spans="1:9" x14ac:dyDescent="0.25">
      <c r="A1330" s="1" t="s">
        <v>52</v>
      </c>
      <c r="B1330" s="1" t="s">
        <v>8</v>
      </c>
      <c r="C1330" s="3" t="s">
        <v>287</v>
      </c>
      <c r="D1330" s="3" t="s">
        <v>15</v>
      </c>
      <c r="E1330" s="1">
        <v>2010</v>
      </c>
      <c r="F1330" s="5">
        <f>'historic local production'!AH4</f>
        <v>1647.44</v>
      </c>
      <c r="I1330" t="s">
        <v>258</v>
      </c>
    </row>
    <row r="1331" spans="1:9" x14ac:dyDescent="0.25">
      <c r="A1331" s="1" t="s">
        <v>52</v>
      </c>
      <c r="B1331" s="1" t="s">
        <v>8</v>
      </c>
      <c r="C1331" s="3" t="s">
        <v>289</v>
      </c>
      <c r="D1331" s="3" t="s">
        <v>15</v>
      </c>
      <c r="E1331" s="1">
        <v>2010</v>
      </c>
      <c r="F1331" s="5">
        <f>'historic local production'!AH5</f>
        <v>156.4</v>
      </c>
      <c r="I1331" t="s">
        <v>258</v>
      </c>
    </row>
    <row r="1332" spans="1:9" x14ac:dyDescent="0.25">
      <c r="A1332" s="1" t="s">
        <v>52</v>
      </c>
      <c r="B1332" s="1" t="s">
        <v>8</v>
      </c>
      <c r="C1332" s="3" t="s">
        <v>290</v>
      </c>
      <c r="D1332" s="3" t="s">
        <v>15</v>
      </c>
      <c r="E1332" s="1">
        <v>2010</v>
      </c>
      <c r="F1332" s="5">
        <f>'historic local production'!AH6</f>
        <v>0</v>
      </c>
      <c r="I1332" t="s">
        <v>258</v>
      </c>
    </row>
    <row r="1333" spans="1:9" x14ac:dyDescent="0.25">
      <c r="A1333" s="1" t="s">
        <v>52</v>
      </c>
      <c r="B1333" s="1" t="s">
        <v>8</v>
      </c>
      <c r="C1333" s="3" t="s">
        <v>227</v>
      </c>
      <c r="D1333" s="3" t="s">
        <v>15</v>
      </c>
      <c r="E1333" s="1">
        <v>2010</v>
      </c>
      <c r="F1333" s="5">
        <f>'historic local production'!AH8</f>
        <v>55.29</v>
      </c>
      <c r="I1333" t="s">
        <v>258</v>
      </c>
    </row>
    <row r="1334" spans="1:9" x14ac:dyDescent="0.25">
      <c r="A1334" s="1" t="s">
        <v>52</v>
      </c>
      <c r="B1334" s="1" t="s">
        <v>8</v>
      </c>
      <c r="C1334" s="3" t="s">
        <v>292</v>
      </c>
      <c r="D1334" s="3" t="s">
        <v>15</v>
      </c>
      <c r="E1334" s="1">
        <v>2010</v>
      </c>
      <c r="F1334" s="5">
        <f>'historic local production'!AH9</f>
        <v>0</v>
      </c>
      <c r="I1334" t="s">
        <v>258</v>
      </c>
    </row>
    <row r="1335" spans="1:9" x14ac:dyDescent="0.25">
      <c r="A1335" s="1" t="s">
        <v>52</v>
      </c>
      <c r="B1335" s="1" t="s">
        <v>8</v>
      </c>
      <c r="C1335" s="3" t="s">
        <v>288</v>
      </c>
      <c r="D1335" s="3" t="s">
        <v>15</v>
      </c>
      <c r="E1335" s="1">
        <v>2011</v>
      </c>
      <c r="F1335" s="5">
        <f>'historic local production'!AI2</f>
        <v>580.05999999999995</v>
      </c>
      <c r="I1335" t="s">
        <v>258</v>
      </c>
    </row>
    <row r="1336" spans="1:9" x14ac:dyDescent="0.25">
      <c r="A1336" s="1" t="s">
        <v>52</v>
      </c>
      <c r="B1336" s="1" t="s">
        <v>8</v>
      </c>
      <c r="C1336" s="3" t="s">
        <v>287</v>
      </c>
      <c r="D1336" s="3" t="s">
        <v>15</v>
      </c>
      <c r="E1336" s="1">
        <v>2011</v>
      </c>
      <c r="F1336" s="5">
        <f>'historic local production'!AI4</f>
        <v>1540.55</v>
      </c>
      <c r="I1336" t="s">
        <v>258</v>
      </c>
    </row>
    <row r="1337" spans="1:9" x14ac:dyDescent="0.25">
      <c r="A1337" s="1" t="s">
        <v>52</v>
      </c>
      <c r="B1337" s="1" t="s">
        <v>8</v>
      </c>
      <c r="C1337" s="3" t="s">
        <v>289</v>
      </c>
      <c r="D1337" s="3" t="s">
        <v>15</v>
      </c>
      <c r="E1337" s="1">
        <v>2011</v>
      </c>
      <c r="F1337" s="5">
        <f>'historic local production'!AI5</f>
        <v>156.01</v>
      </c>
      <c r="I1337" t="s">
        <v>258</v>
      </c>
    </row>
    <row r="1338" spans="1:9" x14ac:dyDescent="0.25">
      <c r="A1338" s="1" t="s">
        <v>52</v>
      </c>
      <c r="B1338" s="1" t="s">
        <v>8</v>
      </c>
      <c r="C1338" s="3" t="s">
        <v>290</v>
      </c>
      <c r="D1338" s="3" t="s">
        <v>15</v>
      </c>
      <c r="E1338" s="1">
        <v>2011</v>
      </c>
      <c r="F1338" s="5">
        <f>'historic local production'!AI6</f>
        <v>0</v>
      </c>
      <c r="I1338" t="s">
        <v>258</v>
      </c>
    </row>
    <row r="1339" spans="1:9" x14ac:dyDescent="0.25">
      <c r="A1339" s="1" t="s">
        <v>52</v>
      </c>
      <c r="B1339" s="1" t="s">
        <v>8</v>
      </c>
      <c r="C1339" s="3" t="s">
        <v>227</v>
      </c>
      <c r="D1339" s="3" t="s">
        <v>15</v>
      </c>
      <c r="E1339" s="1">
        <v>2011</v>
      </c>
      <c r="F1339" s="5">
        <f>'historic local production'!AI8</f>
        <v>54.38</v>
      </c>
      <c r="I1339" t="s">
        <v>258</v>
      </c>
    </row>
    <row r="1340" spans="1:9" x14ac:dyDescent="0.25">
      <c r="A1340" s="1" t="s">
        <v>52</v>
      </c>
      <c r="B1340" s="1" t="s">
        <v>8</v>
      </c>
      <c r="C1340" s="3" t="s">
        <v>292</v>
      </c>
      <c r="D1340" s="3" t="s">
        <v>15</v>
      </c>
      <c r="E1340" s="1">
        <v>2011</v>
      </c>
      <c r="F1340" s="5">
        <f>'historic local production'!AI9</f>
        <v>0</v>
      </c>
      <c r="I1340" t="s">
        <v>258</v>
      </c>
    </row>
    <row r="1341" spans="1:9" x14ac:dyDescent="0.25">
      <c r="A1341" s="1" t="s">
        <v>52</v>
      </c>
      <c r="B1341" s="1" t="s">
        <v>8</v>
      </c>
      <c r="C1341" s="3" t="s">
        <v>288</v>
      </c>
      <c r="D1341" s="3" t="s">
        <v>15</v>
      </c>
      <c r="E1341" s="1">
        <v>2012</v>
      </c>
      <c r="F1341" s="5">
        <f>'historic local production'!AJ2</f>
        <v>599.61</v>
      </c>
      <c r="I1341" t="s">
        <v>258</v>
      </c>
    </row>
    <row r="1342" spans="1:9" x14ac:dyDescent="0.25">
      <c r="A1342" s="1" t="s">
        <v>52</v>
      </c>
      <c r="B1342" s="1" t="s">
        <v>8</v>
      </c>
      <c r="C1342" s="3" t="s">
        <v>287</v>
      </c>
      <c r="D1342" s="3" t="s">
        <v>15</v>
      </c>
      <c r="E1342" s="1">
        <v>2012</v>
      </c>
      <c r="F1342" s="5">
        <f>'historic local production'!AJ4</f>
        <v>1345.98</v>
      </c>
      <c r="I1342" t="s">
        <v>258</v>
      </c>
    </row>
    <row r="1343" spans="1:9" x14ac:dyDescent="0.25">
      <c r="A1343" s="1" t="s">
        <v>52</v>
      </c>
      <c r="B1343" s="1" t="s">
        <v>8</v>
      </c>
      <c r="C1343" s="3" t="s">
        <v>289</v>
      </c>
      <c r="D1343" s="3" t="s">
        <v>15</v>
      </c>
      <c r="E1343" s="1">
        <v>2012</v>
      </c>
      <c r="F1343" s="5">
        <f>'historic local production'!AJ5</f>
        <v>146.13</v>
      </c>
      <c r="I1343" t="s">
        <v>258</v>
      </c>
    </row>
    <row r="1344" spans="1:9" x14ac:dyDescent="0.25">
      <c r="A1344" s="1" t="s">
        <v>52</v>
      </c>
      <c r="B1344" s="1" t="s">
        <v>8</v>
      </c>
      <c r="C1344" s="3" t="s">
        <v>290</v>
      </c>
      <c r="D1344" s="3" t="s">
        <v>15</v>
      </c>
      <c r="E1344" s="1">
        <v>2012</v>
      </c>
      <c r="F1344" s="5">
        <f>'historic local production'!AJ6</f>
        <v>0</v>
      </c>
      <c r="I1344" t="s">
        <v>258</v>
      </c>
    </row>
    <row r="1345" spans="1:9" x14ac:dyDescent="0.25">
      <c r="A1345" s="1" t="s">
        <v>52</v>
      </c>
      <c r="B1345" s="1" t="s">
        <v>8</v>
      </c>
      <c r="C1345" s="3" t="s">
        <v>227</v>
      </c>
      <c r="D1345" s="3" t="s">
        <v>15</v>
      </c>
      <c r="E1345" s="1">
        <v>2012</v>
      </c>
      <c r="F1345" s="5">
        <f>'historic local production'!AJ8</f>
        <v>49.73</v>
      </c>
      <c r="I1345" t="s">
        <v>258</v>
      </c>
    </row>
    <row r="1346" spans="1:9" x14ac:dyDescent="0.25">
      <c r="A1346" s="1" t="s">
        <v>52</v>
      </c>
      <c r="B1346" s="1" t="s">
        <v>8</v>
      </c>
      <c r="C1346" s="3" t="s">
        <v>292</v>
      </c>
      <c r="D1346" s="3" t="s">
        <v>15</v>
      </c>
      <c r="E1346" s="1">
        <v>2012</v>
      </c>
      <c r="F1346" s="5">
        <f>'historic local production'!AJ9</f>
        <v>0</v>
      </c>
      <c r="I1346" t="s">
        <v>258</v>
      </c>
    </row>
    <row r="1347" spans="1:9" x14ac:dyDescent="0.25">
      <c r="A1347" s="1" t="s">
        <v>52</v>
      </c>
      <c r="B1347" s="1" t="s">
        <v>8</v>
      </c>
      <c r="C1347" s="3" t="s">
        <v>288</v>
      </c>
      <c r="D1347" s="3" t="s">
        <v>15</v>
      </c>
      <c r="E1347" s="1">
        <v>2013</v>
      </c>
      <c r="F1347" s="5">
        <f>'historic local production'!AK2</f>
        <v>534.29</v>
      </c>
      <c r="I1347" t="s">
        <v>258</v>
      </c>
    </row>
    <row r="1348" spans="1:9" x14ac:dyDescent="0.25">
      <c r="A1348" s="1" t="s">
        <v>52</v>
      </c>
      <c r="B1348" s="1" t="s">
        <v>8</v>
      </c>
      <c r="C1348" s="3" t="s">
        <v>287</v>
      </c>
      <c r="D1348" s="3" t="s">
        <v>15</v>
      </c>
      <c r="E1348" s="1">
        <v>2013</v>
      </c>
      <c r="F1348" s="5">
        <f>'historic local production'!AK4</f>
        <v>1673.44</v>
      </c>
      <c r="I1348" t="s">
        <v>258</v>
      </c>
    </row>
    <row r="1349" spans="1:9" x14ac:dyDescent="0.25">
      <c r="A1349" s="1" t="s">
        <v>52</v>
      </c>
      <c r="B1349" s="1" t="s">
        <v>8</v>
      </c>
      <c r="C1349" s="3" t="s">
        <v>289</v>
      </c>
      <c r="D1349" s="3" t="s">
        <v>15</v>
      </c>
      <c r="E1349" s="1">
        <v>2013</v>
      </c>
      <c r="F1349" s="5">
        <f>'historic local production'!AK5</f>
        <v>150.68</v>
      </c>
      <c r="I1349" t="s">
        <v>258</v>
      </c>
    </row>
    <row r="1350" spans="1:9" x14ac:dyDescent="0.25">
      <c r="A1350" s="1" t="s">
        <v>52</v>
      </c>
      <c r="B1350" s="1" t="s">
        <v>8</v>
      </c>
      <c r="C1350" s="3" t="s">
        <v>290</v>
      </c>
      <c r="D1350" s="3" t="s">
        <v>15</v>
      </c>
      <c r="E1350" s="1">
        <v>2013</v>
      </c>
      <c r="F1350" s="5">
        <f>'historic local production'!AK6</f>
        <v>0</v>
      </c>
      <c r="I1350" t="s">
        <v>258</v>
      </c>
    </row>
    <row r="1351" spans="1:9" x14ac:dyDescent="0.25">
      <c r="A1351" s="1" t="s">
        <v>52</v>
      </c>
      <c r="B1351" s="1" t="s">
        <v>8</v>
      </c>
      <c r="C1351" s="3" t="s">
        <v>227</v>
      </c>
      <c r="D1351" s="3" t="s">
        <v>15</v>
      </c>
      <c r="E1351" s="1">
        <v>2013</v>
      </c>
      <c r="F1351" s="5">
        <f>'historic local production'!AK8</f>
        <v>51.17</v>
      </c>
      <c r="I1351" t="s">
        <v>258</v>
      </c>
    </row>
    <row r="1352" spans="1:9" x14ac:dyDescent="0.25">
      <c r="A1352" s="1" t="s">
        <v>52</v>
      </c>
      <c r="B1352" s="1" t="s">
        <v>8</v>
      </c>
      <c r="C1352" s="3" t="s">
        <v>292</v>
      </c>
      <c r="D1352" s="3" t="s">
        <v>15</v>
      </c>
      <c r="E1352" s="1">
        <v>2013</v>
      </c>
      <c r="F1352" s="5">
        <f>'historic local production'!AK9</f>
        <v>0</v>
      </c>
      <c r="I1352" t="s">
        <v>258</v>
      </c>
    </row>
    <row r="1353" spans="1:9" x14ac:dyDescent="0.25">
      <c r="A1353" s="1" t="s">
        <v>52</v>
      </c>
      <c r="B1353" s="1" t="s">
        <v>8</v>
      </c>
      <c r="C1353" s="3" t="s">
        <v>288</v>
      </c>
      <c r="D1353" s="3" t="s">
        <v>15</v>
      </c>
      <c r="E1353" s="1">
        <v>2014</v>
      </c>
      <c r="F1353" s="5">
        <f>'historic local production'!AL2</f>
        <v>544.41999999999996</v>
      </c>
      <c r="I1353" t="s">
        <v>258</v>
      </c>
    </row>
    <row r="1354" spans="1:9" x14ac:dyDescent="0.25">
      <c r="A1354" s="1" t="s">
        <v>52</v>
      </c>
      <c r="B1354" s="1" t="s">
        <v>8</v>
      </c>
      <c r="C1354" s="3" t="s">
        <v>287</v>
      </c>
      <c r="D1354" s="3" t="s">
        <v>15</v>
      </c>
      <c r="E1354" s="1">
        <v>2014</v>
      </c>
      <c r="F1354" s="5">
        <f>'historic local production'!AL4</f>
        <v>1719.32</v>
      </c>
      <c r="I1354" t="s">
        <v>258</v>
      </c>
    </row>
    <row r="1355" spans="1:9" x14ac:dyDescent="0.25">
      <c r="A1355" s="1" t="s">
        <v>52</v>
      </c>
      <c r="B1355" s="1" t="s">
        <v>8</v>
      </c>
      <c r="C1355" s="3" t="s">
        <v>289</v>
      </c>
      <c r="D1355" s="3" t="s">
        <v>15</v>
      </c>
      <c r="E1355" s="1">
        <v>2014</v>
      </c>
      <c r="F1355" s="5">
        <f>'historic local production'!AL5</f>
        <v>232.92</v>
      </c>
      <c r="I1355" t="s">
        <v>258</v>
      </c>
    </row>
    <row r="1356" spans="1:9" x14ac:dyDescent="0.25">
      <c r="A1356" s="1" t="s">
        <v>52</v>
      </c>
      <c r="B1356" s="1" t="s">
        <v>8</v>
      </c>
      <c r="C1356" s="3" t="s">
        <v>290</v>
      </c>
      <c r="D1356" s="3" t="s">
        <v>15</v>
      </c>
      <c r="E1356" s="1">
        <v>2014</v>
      </c>
      <c r="F1356" s="5">
        <f>'historic local production'!AL6</f>
        <v>0</v>
      </c>
      <c r="I1356" t="s">
        <v>258</v>
      </c>
    </row>
    <row r="1357" spans="1:9" x14ac:dyDescent="0.25">
      <c r="A1357" s="1" t="s">
        <v>52</v>
      </c>
      <c r="B1357" s="1" t="s">
        <v>8</v>
      </c>
      <c r="C1357" s="3" t="s">
        <v>227</v>
      </c>
      <c r="D1357" s="3" t="s">
        <v>15</v>
      </c>
      <c r="E1357" s="1">
        <v>2014</v>
      </c>
      <c r="F1357" s="5">
        <f>'historic local production'!AL8</f>
        <v>53.68</v>
      </c>
      <c r="I1357" t="s">
        <v>258</v>
      </c>
    </row>
    <row r="1358" spans="1:9" x14ac:dyDescent="0.25">
      <c r="A1358" s="1" t="s">
        <v>52</v>
      </c>
      <c r="B1358" s="1" t="s">
        <v>8</v>
      </c>
      <c r="C1358" s="3" t="s">
        <v>292</v>
      </c>
      <c r="D1358" s="3" t="s">
        <v>15</v>
      </c>
      <c r="E1358" s="1">
        <v>2014</v>
      </c>
      <c r="F1358" s="5">
        <f>'historic local production'!AL9</f>
        <v>0</v>
      </c>
      <c r="I1358" t="s">
        <v>258</v>
      </c>
    </row>
    <row r="1359" spans="1:9" x14ac:dyDescent="0.25">
      <c r="A1359" s="1" t="s">
        <v>52</v>
      </c>
      <c r="B1359" s="1" t="s">
        <v>8</v>
      </c>
      <c r="C1359" s="3" t="s">
        <v>288</v>
      </c>
      <c r="D1359" s="3" t="s">
        <v>15</v>
      </c>
      <c r="E1359" s="1">
        <v>2015</v>
      </c>
      <c r="F1359" s="5">
        <f>'historic local production'!AM2</f>
        <v>596.05999999999995</v>
      </c>
      <c r="I1359" t="s">
        <v>258</v>
      </c>
    </row>
    <row r="1360" spans="1:9" x14ac:dyDescent="0.25">
      <c r="A1360" s="1" t="s">
        <v>52</v>
      </c>
      <c r="B1360" s="1" t="s">
        <v>8</v>
      </c>
      <c r="C1360" s="3" t="s">
        <v>287</v>
      </c>
      <c r="D1360" s="3" t="s">
        <v>15</v>
      </c>
      <c r="E1360" s="1">
        <v>2015</v>
      </c>
      <c r="F1360" s="5">
        <f>'historic local production'!AM4</f>
        <v>1738.93</v>
      </c>
      <c r="I1360" t="s">
        <v>258</v>
      </c>
    </row>
    <row r="1361" spans="1:9" x14ac:dyDescent="0.25">
      <c r="A1361" s="1" t="s">
        <v>52</v>
      </c>
      <c r="B1361" s="1" t="s">
        <v>8</v>
      </c>
      <c r="C1361" s="3" t="s">
        <v>289</v>
      </c>
      <c r="D1361" s="3" t="s">
        <v>15</v>
      </c>
      <c r="E1361" s="1">
        <v>2015</v>
      </c>
      <c r="F1361" s="5">
        <f>'historic local production'!AM5</f>
        <v>230.74</v>
      </c>
      <c r="I1361" t="s">
        <v>258</v>
      </c>
    </row>
    <row r="1362" spans="1:9" x14ac:dyDescent="0.25">
      <c r="A1362" s="1" t="s">
        <v>52</v>
      </c>
      <c r="B1362" s="1" t="s">
        <v>8</v>
      </c>
      <c r="C1362" s="3" t="s">
        <v>290</v>
      </c>
      <c r="D1362" s="3" t="s">
        <v>15</v>
      </c>
      <c r="E1362" s="1">
        <v>2015</v>
      </c>
      <c r="F1362" s="5">
        <f>'historic local production'!AM6</f>
        <v>0</v>
      </c>
      <c r="I1362" t="s">
        <v>258</v>
      </c>
    </row>
    <row r="1363" spans="1:9" x14ac:dyDescent="0.25">
      <c r="A1363" s="1" t="s">
        <v>52</v>
      </c>
      <c r="B1363" s="1" t="s">
        <v>8</v>
      </c>
      <c r="C1363" s="3" t="s">
        <v>227</v>
      </c>
      <c r="D1363" s="3" t="s">
        <v>15</v>
      </c>
      <c r="E1363" s="1">
        <v>2015</v>
      </c>
      <c r="F1363" s="5">
        <f>'historic local production'!AM8</f>
        <v>55.65</v>
      </c>
      <c r="I1363" t="s">
        <v>258</v>
      </c>
    </row>
    <row r="1364" spans="1:9" x14ac:dyDescent="0.25">
      <c r="A1364" s="1" t="s">
        <v>52</v>
      </c>
      <c r="B1364" s="1" t="s">
        <v>8</v>
      </c>
      <c r="C1364" s="3" t="s">
        <v>292</v>
      </c>
      <c r="D1364" s="3" t="s">
        <v>15</v>
      </c>
      <c r="E1364" s="1">
        <v>2015</v>
      </c>
      <c r="F1364" s="5">
        <f>'historic local production'!AM9</f>
        <v>0</v>
      </c>
      <c r="I1364" t="s">
        <v>258</v>
      </c>
    </row>
    <row r="1365" spans="1:9" x14ac:dyDescent="0.25">
      <c r="A1365" s="1" t="s">
        <v>52</v>
      </c>
      <c r="B1365" s="1" t="s">
        <v>8</v>
      </c>
      <c r="C1365" s="3" t="s">
        <v>288</v>
      </c>
      <c r="D1365" s="3" t="s">
        <v>15</v>
      </c>
      <c r="E1365" s="1">
        <v>2016</v>
      </c>
      <c r="F1365" s="5">
        <f>'historic local production'!AN2</f>
        <v>564.16</v>
      </c>
      <c r="I1365" t="s">
        <v>258</v>
      </c>
    </row>
    <row r="1366" spans="1:9" x14ac:dyDescent="0.25">
      <c r="A1366" s="1" t="s">
        <v>52</v>
      </c>
      <c r="B1366" s="1" t="s">
        <v>8</v>
      </c>
      <c r="C1366" s="3" t="s">
        <v>287</v>
      </c>
      <c r="D1366" s="3" t="s">
        <v>15</v>
      </c>
      <c r="E1366" s="1">
        <v>2016</v>
      </c>
      <c r="F1366" s="5">
        <f>'historic local production'!AN4</f>
        <v>1744.22</v>
      </c>
      <c r="I1366" t="s">
        <v>258</v>
      </c>
    </row>
    <row r="1367" spans="1:9" x14ac:dyDescent="0.25">
      <c r="A1367" s="1" t="s">
        <v>52</v>
      </c>
      <c r="B1367" s="1" t="s">
        <v>8</v>
      </c>
      <c r="C1367" s="3" t="s">
        <v>289</v>
      </c>
      <c r="D1367" s="3" t="s">
        <v>15</v>
      </c>
      <c r="E1367" s="1">
        <v>2016</v>
      </c>
      <c r="F1367" s="5">
        <f>'historic local production'!AN5</f>
        <v>203.08</v>
      </c>
      <c r="I1367" t="s">
        <v>258</v>
      </c>
    </row>
    <row r="1368" spans="1:9" x14ac:dyDescent="0.25">
      <c r="A1368" s="1" t="s">
        <v>52</v>
      </c>
      <c r="B1368" s="1" t="s">
        <v>8</v>
      </c>
      <c r="C1368" s="3" t="s">
        <v>290</v>
      </c>
      <c r="D1368" s="3" t="s">
        <v>15</v>
      </c>
      <c r="E1368" s="1">
        <v>2016</v>
      </c>
      <c r="F1368" s="5">
        <f>'historic local production'!AN6</f>
        <v>0</v>
      </c>
      <c r="I1368" t="s">
        <v>258</v>
      </c>
    </row>
    <row r="1369" spans="1:9" x14ac:dyDescent="0.25">
      <c r="A1369" s="1" t="s">
        <v>52</v>
      </c>
      <c r="B1369" s="1" t="s">
        <v>8</v>
      </c>
      <c r="C1369" s="3" t="s">
        <v>227</v>
      </c>
      <c r="D1369" s="3" t="s">
        <v>15</v>
      </c>
      <c r="E1369" s="1">
        <v>2016</v>
      </c>
      <c r="F1369" s="5">
        <f>'historic local production'!AN8</f>
        <v>55.58</v>
      </c>
      <c r="I1369" t="s">
        <v>258</v>
      </c>
    </row>
    <row r="1370" spans="1:9" x14ac:dyDescent="0.25">
      <c r="A1370" s="1" t="s">
        <v>52</v>
      </c>
      <c r="B1370" s="1" t="s">
        <v>8</v>
      </c>
      <c r="C1370" s="3" t="s">
        <v>292</v>
      </c>
      <c r="D1370" s="3" t="s">
        <v>15</v>
      </c>
      <c r="E1370" s="1">
        <v>2016</v>
      </c>
      <c r="F1370" s="5">
        <f>'historic local production'!AN9</f>
        <v>0</v>
      </c>
      <c r="I1370" t="s">
        <v>258</v>
      </c>
    </row>
    <row r="1371" spans="1:9" x14ac:dyDescent="0.25">
      <c r="A1371" s="1" t="s">
        <v>52</v>
      </c>
      <c r="B1371" s="1" t="s">
        <v>8</v>
      </c>
      <c r="C1371" s="3" t="s">
        <v>288</v>
      </c>
      <c r="D1371" s="3" t="s">
        <v>15</v>
      </c>
      <c r="E1371" s="1">
        <v>2017</v>
      </c>
      <c r="F1371" s="5">
        <f>'historic local production'!AO2</f>
        <v>592.32000000000005</v>
      </c>
      <c r="I1371" t="s">
        <v>258</v>
      </c>
    </row>
    <row r="1372" spans="1:9" x14ac:dyDescent="0.25">
      <c r="A1372" s="1" t="s">
        <v>52</v>
      </c>
      <c r="B1372" s="1" t="s">
        <v>8</v>
      </c>
      <c r="C1372" s="3" t="s">
        <v>287</v>
      </c>
      <c r="D1372" s="3" t="s">
        <v>15</v>
      </c>
      <c r="E1372" s="1">
        <v>2017</v>
      </c>
      <c r="F1372" s="5">
        <f>'historic local production'!AO4</f>
        <v>1819.23</v>
      </c>
      <c r="I1372" t="s">
        <v>258</v>
      </c>
    </row>
    <row r="1373" spans="1:9" x14ac:dyDescent="0.25">
      <c r="A1373" s="1" t="s">
        <v>52</v>
      </c>
      <c r="B1373" s="1" t="s">
        <v>8</v>
      </c>
      <c r="C1373" s="3" t="s">
        <v>289</v>
      </c>
      <c r="D1373" s="3" t="s">
        <v>15</v>
      </c>
      <c r="E1373" s="1">
        <v>2017</v>
      </c>
      <c r="F1373" s="5">
        <f>'historic local production'!AO5</f>
        <v>218.94</v>
      </c>
      <c r="I1373" t="s">
        <v>258</v>
      </c>
    </row>
    <row r="1374" spans="1:9" x14ac:dyDescent="0.25">
      <c r="A1374" s="1" t="s">
        <v>52</v>
      </c>
      <c r="B1374" s="1" t="s">
        <v>8</v>
      </c>
      <c r="C1374" s="3" t="s">
        <v>290</v>
      </c>
      <c r="D1374" s="3" t="s">
        <v>15</v>
      </c>
      <c r="E1374" s="1">
        <v>2017</v>
      </c>
      <c r="F1374" s="5">
        <f>'historic local production'!AO6</f>
        <v>0</v>
      </c>
      <c r="I1374" t="s">
        <v>258</v>
      </c>
    </row>
    <row r="1375" spans="1:9" x14ac:dyDescent="0.25">
      <c r="A1375" s="1" t="s">
        <v>52</v>
      </c>
      <c r="B1375" s="1" t="s">
        <v>8</v>
      </c>
      <c r="C1375" s="3" t="s">
        <v>227</v>
      </c>
      <c r="D1375" s="3" t="s">
        <v>15</v>
      </c>
      <c r="E1375" s="1">
        <v>2017</v>
      </c>
      <c r="F1375" s="5">
        <f>'historic local production'!AO8</f>
        <v>56.24</v>
      </c>
      <c r="I1375" t="s">
        <v>258</v>
      </c>
    </row>
    <row r="1376" spans="1:9" x14ac:dyDescent="0.25">
      <c r="A1376" s="1" t="s">
        <v>52</v>
      </c>
      <c r="B1376" s="1" t="s">
        <v>8</v>
      </c>
      <c r="C1376" s="3" t="s">
        <v>292</v>
      </c>
      <c r="D1376" s="3" t="s">
        <v>15</v>
      </c>
      <c r="E1376" s="1">
        <v>2017</v>
      </c>
      <c r="F1376" s="5">
        <f>'historic local production'!AO9</f>
        <v>0</v>
      </c>
      <c r="I1376" t="s">
        <v>258</v>
      </c>
    </row>
    <row r="1377" spans="1:9" x14ac:dyDescent="0.25">
      <c r="A1377" s="1" t="s">
        <v>52</v>
      </c>
      <c r="B1377" s="1" t="s">
        <v>8</v>
      </c>
      <c r="C1377" s="3" t="s">
        <v>288</v>
      </c>
      <c r="D1377" s="3" t="s">
        <v>15</v>
      </c>
      <c r="E1377" s="1">
        <v>2019</v>
      </c>
      <c r="F1377" s="5">
        <f>'historic local production'!AQ2</f>
        <v>572.97</v>
      </c>
      <c r="I1377" t="s">
        <v>258</v>
      </c>
    </row>
    <row r="1378" spans="1:9" x14ac:dyDescent="0.25">
      <c r="A1378" s="1" t="s">
        <v>52</v>
      </c>
      <c r="B1378" s="1" t="s">
        <v>8</v>
      </c>
      <c r="C1378" s="3" t="s">
        <v>287</v>
      </c>
      <c r="D1378" s="3" t="s">
        <v>15</v>
      </c>
      <c r="E1378" s="1">
        <v>2019</v>
      </c>
      <c r="F1378" s="5">
        <f>'historic local production'!AQ4</f>
        <v>1813.72</v>
      </c>
      <c r="I1378" t="s">
        <v>258</v>
      </c>
    </row>
    <row r="1379" spans="1:9" x14ac:dyDescent="0.25">
      <c r="A1379" s="1" t="s">
        <v>52</v>
      </c>
      <c r="B1379" s="1" t="s">
        <v>8</v>
      </c>
      <c r="C1379" s="3" t="s">
        <v>289</v>
      </c>
      <c r="D1379" s="3" t="s">
        <v>15</v>
      </c>
      <c r="E1379" s="1">
        <v>2019</v>
      </c>
      <c r="F1379" s="5">
        <f>'historic local production'!AQ5</f>
        <v>222.5</v>
      </c>
      <c r="I1379" t="s">
        <v>258</v>
      </c>
    </row>
    <row r="1380" spans="1:9" x14ac:dyDescent="0.25">
      <c r="A1380" s="1" t="s">
        <v>52</v>
      </c>
      <c r="B1380" s="1" t="s">
        <v>8</v>
      </c>
      <c r="C1380" s="3" t="s">
        <v>290</v>
      </c>
      <c r="D1380" s="3" t="s">
        <v>15</v>
      </c>
      <c r="E1380" s="1">
        <v>2019</v>
      </c>
      <c r="F1380" s="5">
        <f>'historic local production'!AQ6</f>
        <v>0</v>
      </c>
      <c r="I1380" t="s">
        <v>258</v>
      </c>
    </row>
    <row r="1381" spans="1:9" x14ac:dyDescent="0.25">
      <c r="A1381" s="1" t="s">
        <v>52</v>
      </c>
      <c r="B1381" s="1" t="s">
        <v>8</v>
      </c>
      <c r="C1381" s="3" t="s">
        <v>227</v>
      </c>
      <c r="D1381" s="3" t="s">
        <v>15</v>
      </c>
      <c r="E1381" s="1">
        <v>2019</v>
      </c>
      <c r="F1381" s="5">
        <f>'historic local production'!AQ8</f>
        <v>54.33</v>
      </c>
      <c r="I1381" t="s">
        <v>258</v>
      </c>
    </row>
    <row r="1382" spans="1:9" x14ac:dyDescent="0.25">
      <c r="A1382" s="1" t="s">
        <v>52</v>
      </c>
      <c r="B1382" s="1" t="s">
        <v>8</v>
      </c>
      <c r="C1382" s="3" t="s">
        <v>292</v>
      </c>
      <c r="D1382" s="3" t="s">
        <v>15</v>
      </c>
      <c r="E1382" s="1">
        <v>2019</v>
      </c>
      <c r="F1382" s="5">
        <f>'historic local production'!AQ9</f>
        <v>0</v>
      </c>
      <c r="I1382" t="s">
        <v>258</v>
      </c>
    </row>
    <row r="1383" spans="1:9" x14ac:dyDescent="0.25">
      <c r="A1383" s="1" t="s">
        <v>52</v>
      </c>
      <c r="B1383" s="1" t="s">
        <v>8</v>
      </c>
      <c r="C1383" s="3" t="s">
        <v>288</v>
      </c>
      <c r="D1383" s="3" t="s">
        <v>15</v>
      </c>
      <c r="E1383" s="1">
        <v>2020</v>
      </c>
      <c r="F1383" s="5">
        <f>'historic local production'!AR2</f>
        <v>545.29999999999995</v>
      </c>
      <c r="I1383" t="s">
        <v>258</v>
      </c>
    </row>
    <row r="1384" spans="1:9" x14ac:dyDescent="0.25">
      <c r="A1384" s="1" t="s">
        <v>52</v>
      </c>
      <c r="B1384" s="1" t="s">
        <v>8</v>
      </c>
      <c r="C1384" s="3" t="s">
        <v>287</v>
      </c>
      <c r="D1384" s="3" t="s">
        <v>15</v>
      </c>
      <c r="E1384" s="1">
        <v>2020</v>
      </c>
      <c r="F1384" s="5">
        <f>'historic local production'!AR4</f>
        <v>1777.97</v>
      </c>
      <c r="I1384" t="s">
        <v>258</v>
      </c>
    </row>
    <row r="1385" spans="1:9" x14ac:dyDescent="0.25">
      <c r="A1385" s="1" t="s">
        <v>52</v>
      </c>
      <c r="B1385" s="1" t="s">
        <v>8</v>
      </c>
      <c r="C1385" s="3" t="s">
        <v>289</v>
      </c>
      <c r="D1385" s="3" t="s">
        <v>15</v>
      </c>
      <c r="E1385" s="1">
        <v>2020</v>
      </c>
      <c r="F1385" s="5">
        <f>'historic local production'!AR5</f>
        <v>221.56</v>
      </c>
      <c r="I1385" t="s">
        <v>258</v>
      </c>
    </row>
    <row r="1386" spans="1:9" x14ac:dyDescent="0.25">
      <c r="A1386" s="1" t="s">
        <v>52</v>
      </c>
      <c r="B1386" s="1" t="s">
        <v>8</v>
      </c>
      <c r="C1386" s="3" t="s">
        <v>290</v>
      </c>
      <c r="D1386" s="3" t="s">
        <v>15</v>
      </c>
      <c r="E1386" s="1">
        <v>2020</v>
      </c>
      <c r="F1386" s="5">
        <f>'historic local production'!AR6</f>
        <v>0</v>
      </c>
      <c r="I1386" t="s">
        <v>258</v>
      </c>
    </row>
    <row r="1387" spans="1:9" x14ac:dyDescent="0.25">
      <c r="A1387" s="1" t="s">
        <v>52</v>
      </c>
      <c r="B1387" s="1" t="s">
        <v>8</v>
      </c>
      <c r="C1387" s="3" t="s">
        <v>227</v>
      </c>
      <c r="D1387" s="3" t="s">
        <v>15</v>
      </c>
      <c r="E1387" s="1">
        <v>2020</v>
      </c>
      <c r="F1387" s="5">
        <f>'historic local production'!AR8</f>
        <v>53.05</v>
      </c>
      <c r="I1387" t="s">
        <v>258</v>
      </c>
    </row>
    <row r="1388" spans="1:9" x14ac:dyDescent="0.25">
      <c r="A1388" s="1" t="s">
        <v>52</v>
      </c>
      <c r="B1388" s="1" t="s">
        <v>8</v>
      </c>
      <c r="C1388" s="3" t="s">
        <v>292</v>
      </c>
      <c r="D1388" s="3" t="s">
        <v>15</v>
      </c>
      <c r="E1388" s="1">
        <v>2020</v>
      </c>
      <c r="F1388" s="5">
        <f>'historic local production'!AR9</f>
        <v>0</v>
      </c>
      <c r="I1388" t="s">
        <v>258</v>
      </c>
    </row>
    <row r="1389" spans="1:9" x14ac:dyDescent="0.25">
      <c r="A1389" s="1" t="s">
        <v>52</v>
      </c>
      <c r="B1389" s="1" t="s">
        <v>8</v>
      </c>
      <c r="C1389" s="3" t="s">
        <v>288</v>
      </c>
      <c r="D1389" s="3" t="s">
        <v>15</v>
      </c>
      <c r="E1389" s="1">
        <v>2021</v>
      </c>
      <c r="F1389" s="5">
        <f>'historic local production'!AS2</f>
        <v>553.33000000000004</v>
      </c>
      <c r="I1389" t="s">
        <v>258</v>
      </c>
    </row>
    <row r="1390" spans="1:9" x14ac:dyDescent="0.25">
      <c r="A1390" s="1" t="s">
        <v>52</v>
      </c>
      <c r="B1390" s="1" t="s">
        <v>8</v>
      </c>
      <c r="C1390" s="3" t="s">
        <v>287</v>
      </c>
      <c r="D1390" s="3" t="s">
        <v>15</v>
      </c>
      <c r="E1390" s="1">
        <v>2021</v>
      </c>
      <c r="F1390" s="5">
        <f>'historic local production'!AS4</f>
        <v>1773.72</v>
      </c>
      <c r="I1390" t="s">
        <v>258</v>
      </c>
    </row>
    <row r="1391" spans="1:9" x14ac:dyDescent="0.25">
      <c r="A1391" s="1" t="s">
        <v>52</v>
      </c>
      <c r="B1391" s="1" t="s">
        <v>8</v>
      </c>
      <c r="C1391" s="3" t="s">
        <v>289</v>
      </c>
      <c r="D1391" s="3" t="s">
        <v>15</v>
      </c>
      <c r="E1391" s="1">
        <v>2021</v>
      </c>
      <c r="F1391" s="5">
        <f>'historic local production'!AS5</f>
        <v>222.93</v>
      </c>
      <c r="I1391" t="s">
        <v>258</v>
      </c>
    </row>
    <row r="1392" spans="1:9" x14ac:dyDescent="0.25">
      <c r="A1392" s="1" t="s">
        <v>52</v>
      </c>
      <c r="B1392" s="1" t="s">
        <v>8</v>
      </c>
      <c r="C1392" s="3" t="s">
        <v>290</v>
      </c>
      <c r="D1392" s="3" t="s">
        <v>15</v>
      </c>
      <c r="E1392" s="1">
        <v>2021</v>
      </c>
      <c r="F1392" s="5">
        <f>'historic local production'!AS6</f>
        <v>0</v>
      </c>
      <c r="I1392" t="s">
        <v>258</v>
      </c>
    </row>
    <row r="1393" spans="1:9" x14ac:dyDescent="0.25">
      <c r="A1393" s="1" t="s">
        <v>52</v>
      </c>
      <c r="B1393" s="1" t="s">
        <v>8</v>
      </c>
      <c r="C1393" s="3" t="s">
        <v>227</v>
      </c>
      <c r="D1393" s="3" t="s">
        <v>15</v>
      </c>
      <c r="E1393" s="1">
        <v>2021</v>
      </c>
      <c r="F1393" s="5">
        <f>'historic local production'!AS8</f>
        <v>55.72</v>
      </c>
      <c r="I1393" t="s">
        <v>258</v>
      </c>
    </row>
    <row r="1394" spans="1:9" x14ac:dyDescent="0.25">
      <c r="A1394" s="1" t="s">
        <v>52</v>
      </c>
      <c r="B1394" s="1" t="s">
        <v>8</v>
      </c>
      <c r="C1394" s="3" t="s">
        <v>292</v>
      </c>
      <c r="D1394" s="3" t="s">
        <v>15</v>
      </c>
      <c r="E1394" s="1">
        <v>2021</v>
      </c>
      <c r="F1394" s="5">
        <f>'historic local production'!AS9</f>
        <v>0</v>
      </c>
      <c r="I1394" t="s">
        <v>258</v>
      </c>
    </row>
    <row r="1395" spans="1:9" ht="17.25" x14ac:dyDescent="0.3">
      <c r="A1395" s="1" t="s">
        <v>8</v>
      </c>
      <c r="B1395" s="3" t="s">
        <v>314</v>
      </c>
      <c r="C1395" s="3" t="s">
        <v>16</v>
      </c>
      <c r="D1395" s="58" t="s">
        <v>17</v>
      </c>
      <c r="E1395" s="3">
        <v>2018</v>
      </c>
      <c r="F1395" s="6">
        <f>'Food consumption'!B3</f>
        <v>918063.24830000009</v>
      </c>
      <c r="I1395" t="s">
        <v>257</v>
      </c>
    </row>
    <row r="1396" spans="1:9" ht="17.25" x14ac:dyDescent="0.3">
      <c r="A1396" s="1" t="s">
        <v>52</v>
      </c>
      <c r="B1396" s="1" t="s">
        <v>8</v>
      </c>
      <c r="C1396" s="3" t="s">
        <v>95</v>
      </c>
      <c r="D1396" s="58" t="s">
        <v>17</v>
      </c>
      <c r="E1396" s="3">
        <v>2018</v>
      </c>
      <c r="F1396" s="4">
        <f>'historic local production'!AP3</f>
        <v>13092</v>
      </c>
      <c r="I1396" t="s">
        <v>257</v>
      </c>
    </row>
    <row r="1397" spans="1:9" ht="17.25" x14ac:dyDescent="0.3">
      <c r="A1397" s="1" t="s">
        <v>52</v>
      </c>
      <c r="B1397" s="1" t="s">
        <v>8</v>
      </c>
      <c r="C1397" s="3" t="s">
        <v>291</v>
      </c>
      <c r="D1397" s="58" t="s">
        <v>17</v>
      </c>
      <c r="E1397" s="3">
        <v>2018</v>
      </c>
      <c r="F1397" s="4">
        <f>'historic local production'!AP7</f>
        <v>0</v>
      </c>
      <c r="I1397" t="s">
        <v>257</v>
      </c>
    </row>
    <row r="1398" spans="1:9" ht="17.25" x14ac:dyDescent="0.3">
      <c r="A1398" s="1" t="s">
        <v>52</v>
      </c>
      <c r="B1398" s="1" t="s">
        <v>8</v>
      </c>
      <c r="C1398" s="3" t="s">
        <v>95</v>
      </c>
      <c r="D1398" s="58" t="s">
        <v>17</v>
      </c>
      <c r="E1398" s="1">
        <v>1980</v>
      </c>
      <c r="F1398" s="35">
        <f>'historic local production'!D3</f>
        <v>164607</v>
      </c>
      <c r="I1398" t="s">
        <v>258</v>
      </c>
    </row>
    <row r="1399" spans="1:9" ht="17.25" x14ac:dyDescent="0.3">
      <c r="A1399" s="1" t="s">
        <v>52</v>
      </c>
      <c r="B1399" s="1" t="s">
        <v>8</v>
      </c>
      <c r="C1399" s="3" t="s">
        <v>291</v>
      </c>
      <c r="D1399" s="58" t="s">
        <v>17</v>
      </c>
      <c r="E1399" s="1">
        <v>1980</v>
      </c>
      <c r="F1399" s="35">
        <f>'historic local production'!D7</f>
        <v>411</v>
      </c>
      <c r="I1399" t="s">
        <v>258</v>
      </c>
    </row>
    <row r="1400" spans="1:9" ht="17.25" x14ac:dyDescent="0.3">
      <c r="A1400" s="1" t="s">
        <v>52</v>
      </c>
      <c r="B1400" s="1" t="s">
        <v>8</v>
      </c>
      <c r="C1400" s="3" t="s">
        <v>95</v>
      </c>
      <c r="D1400" s="58" t="s">
        <v>17</v>
      </c>
      <c r="E1400" s="1">
        <v>1981</v>
      </c>
      <c r="F1400" s="5">
        <f>'historic local production'!E3</f>
        <v>149981</v>
      </c>
      <c r="I1400" t="s">
        <v>258</v>
      </c>
    </row>
    <row r="1401" spans="1:9" ht="17.25" x14ac:dyDescent="0.3">
      <c r="A1401" s="1" t="s">
        <v>52</v>
      </c>
      <c r="B1401" s="1" t="s">
        <v>8</v>
      </c>
      <c r="C1401" s="3" t="s">
        <v>291</v>
      </c>
      <c r="D1401" s="58" t="s">
        <v>17</v>
      </c>
      <c r="E1401" s="1">
        <v>1981</v>
      </c>
      <c r="F1401" s="5">
        <f>'historic local production'!E7</f>
        <v>421</v>
      </c>
      <c r="I1401" t="s">
        <v>258</v>
      </c>
    </row>
    <row r="1402" spans="1:9" ht="17.25" x14ac:dyDescent="0.3">
      <c r="A1402" s="1" t="s">
        <v>52</v>
      </c>
      <c r="B1402" s="1" t="s">
        <v>8</v>
      </c>
      <c r="C1402" s="3" t="s">
        <v>95</v>
      </c>
      <c r="D1402" s="58" t="s">
        <v>17</v>
      </c>
      <c r="E1402" s="1">
        <v>1982</v>
      </c>
      <c r="F1402" s="5">
        <f>'historic local production'!F3</f>
        <v>132864</v>
      </c>
      <c r="I1402" t="s">
        <v>258</v>
      </c>
    </row>
    <row r="1403" spans="1:9" ht="17.25" x14ac:dyDescent="0.3">
      <c r="A1403" s="1" t="s">
        <v>52</v>
      </c>
      <c r="B1403" s="1" t="s">
        <v>8</v>
      </c>
      <c r="C1403" s="3" t="s">
        <v>291</v>
      </c>
      <c r="D1403" s="58" t="s">
        <v>17</v>
      </c>
      <c r="E1403" s="1">
        <v>1982</v>
      </c>
      <c r="F1403" s="5">
        <f>'historic local production'!F7</f>
        <v>422</v>
      </c>
      <c r="I1403" t="s">
        <v>258</v>
      </c>
    </row>
    <row r="1404" spans="1:9" ht="17.25" x14ac:dyDescent="0.3">
      <c r="A1404" s="1" t="s">
        <v>52</v>
      </c>
      <c r="B1404" s="1" t="s">
        <v>8</v>
      </c>
      <c r="C1404" s="3" t="s">
        <v>95</v>
      </c>
      <c r="D1404" s="58" t="s">
        <v>17</v>
      </c>
      <c r="E1404" s="1">
        <v>1983</v>
      </c>
      <c r="F1404" s="5">
        <f>'historic local production'!G3</f>
        <v>131700</v>
      </c>
      <c r="I1404" t="s">
        <v>258</v>
      </c>
    </row>
    <row r="1405" spans="1:9" ht="17.25" x14ac:dyDescent="0.3">
      <c r="A1405" s="1" t="s">
        <v>52</v>
      </c>
      <c r="B1405" s="1" t="s">
        <v>8</v>
      </c>
      <c r="C1405" s="3" t="s">
        <v>291</v>
      </c>
      <c r="D1405" s="58" t="s">
        <v>17</v>
      </c>
      <c r="E1405" s="1">
        <v>1983</v>
      </c>
      <c r="F1405" s="5">
        <f>'historic local production'!G7</f>
        <v>398</v>
      </c>
      <c r="I1405" t="s">
        <v>258</v>
      </c>
    </row>
    <row r="1406" spans="1:9" ht="17.25" x14ac:dyDescent="0.3">
      <c r="A1406" s="1" t="s">
        <v>52</v>
      </c>
      <c r="B1406" s="1" t="s">
        <v>8</v>
      </c>
      <c r="C1406" s="3" t="s">
        <v>95</v>
      </c>
      <c r="D1406" s="58" t="s">
        <v>17</v>
      </c>
      <c r="E1406" s="1">
        <v>1984</v>
      </c>
      <c r="F1406" s="5">
        <f>'historic local production'!H3</f>
        <v>129280</v>
      </c>
      <c r="I1406" t="s">
        <v>258</v>
      </c>
    </row>
    <row r="1407" spans="1:9" ht="17.25" x14ac:dyDescent="0.3">
      <c r="A1407" s="1" t="s">
        <v>52</v>
      </c>
      <c r="B1407" s="1" t="s">
        <v>8</v>
      </c>
      <c r="C1407" s="3" t="s">
        <v>291</v>
      </c>
      <c r="D1407" s="58" t="s">
        <v>17</v>
      </c>
      <c r="E1407" s="1">
        <v>1984</v>
      </c>
      <c r="F1407" s="5">
        <f>'historic local production'!H7</f>
        <v>386</v>
      </c>
      <c r="I1407" t="s">
        <v>258</v>
      </c>
    </row>
    <row r="1408" spans="1:9" ht="17.25" x14ac:dyDescent="0.3">
      <c r="A1408" s="1" t="s">
        <v>52</v>
      </c>
      <c r="B1408" s="1" t="s">
        <v>8</v>
      </c>
      <c r="C1408" s="3" t="s">
        <v>95</v>
      </c>
      <c r="D1408" s="58" t="s">
        <v>17</v>
      </c>
      <c r="E1408" s="1">
        <v>1985</v>
      </c>
      <c r="F1408" s="5">
        <f>'historic local production'!I3</f>
        <v>131449</v>
      </c>
      <c r="I1408" t="s">
        <v>258</v>
      </c>
    </row>
    <row r="1409" spans="1:9" ht="17.25" x14ac:dyDescent="0.3">
      <c r="A1409" s="1" t="s">
        <v>52</v>
      </c>
      <c r="B1409" s="1" t="s">
        <v>8</v>
      </c>
      <c r="C1409" s="3" t="s">
        <v>291</v>
      </c>
      <c r="D1409" s="58" t="s">
        <v>17</v>
      </c>
      <c r="E1409" s="1">
        <v>1985</v>
      </c>
      <c r="F1409" s="5">
        <f>'historic local production'!I7</f>
        <v>416</v>
      </c>
      <c r="I1409" t="s">
        <v>258</v>
      </c>
    </row>
    <row r="1410" spans="1:9" ht="17.25" x14ac:dyDescent="0.3">
      <c r="A1410" s="1" t="s">
        <v>52</v>
      </c>
      <c r="B1410" s="1" t="s">
        <v>8</v>
      </c>
      <c r="C1410" s="3" t="s">
        <v>95</v>
      </c>
      <c r="D1410" s="58" t="s">
        <v>17</v>
      </c>
      <c r="E1410" s="1">
        <v>1986</v>
      </c>
      <c r="F1410" s="5">
        <f>'historic local production'!J3</f>
        <v>80618</v>
      </c>
      <c r="I1410" t="s">
        <v>258</v>
      </c>
    </row>
    <row r="1411" spans="1:9" ht="17.25" x14ac:dyDescent="0.3">
      <c r="A1411" s="1" t="s">
        <v>52</v>
      </c>
      <c r="B1411" s="1" t="s">
        <v>8</v>
      </c>
      <c r="C1411" s="3" t="s">
        <v>291</v>
      </c>
      <c r="D1411" s="58" t="s">
        <v>17</v>
      </c>
      <c r="E1411" s="1">
        <v>1986</v>
      </c>
      <c r="F1411" s="5">
        <f>'historic local production'!J7</f>
        <v>0</v>
      </c>
      <c r="I1411" t="s">
        <v>258</v>
      </c>
    </row>
    <row r="1412" spans="1:9" ht="17.25" x14ac:dyDescent="0.3">
      <c r="A1412" s="1" t="s">
        <v>52</v>
      </c>
      <c r="B1412" s="1" t="s">
        <v>8</v>
      </c>
      <c r="C1412" s="3" t="s">
        <v>95</v>
      </c>
      <c r="D1412" s="58" t="s">
        <v>17</v>
      </c>
      <c r="E1412" s="1">
        <v>1987</v>
      </c>
      <c r="F1412" s="5">
        <f>'historic local production'!K3</f>
        <v>42070</v>
      </c>
      <c r="I1412" t="s">
        <v>258</v>
      </c>
    </row>
    <row r="1413" spans="1:9" ht="17.25" x14ac:dyDescent="0.3">
      <c r="A1413" s="1" t="s">
        <v>52</v>
      </c>
      <c r="B1413" s="1" t="s">
        <v>8</v>
      </c>
      <c r="C1413" s="3" t="s">
        <v>291</v>
      </c>
      <c r="D1413" s="58" t="s">
        <v>17</v>
      </c>
      <c r="E1413" s="1">
        <v>1987</v>
      </c>
      <c r="F1413" s="5">
        <f>'historic local production'!K7</f>
        <v>0</v>
      </c>
      <c r="I1413" t="s">
        <v>258</v>
      </c>
    </row>
    <row r="1414" spans="1:9" ht="17.25" x14ac:dyDescent="0.3">
      <c r="A1414" s="1" t="s">
        <v>52</v>
      </c>
      <c r="B1414" s="1" t="s">
        <v>8</v>
      </c>
      <c r="C1414" s="3" t="s">
        <v>95</v>
      </c>
      <c r="D1414" s="58" t="s">
        <v>17</v>
      </c>
      <c r="E1414" s="1">
        <v>1988</v>
      </c>
      <c r="F1414" s="5">
        <f>'historic local production'!L3</f>
        <v>47999</v>
      </c>
      <c r="I1414" t="s">
        <v>258</v>
      </c>
    </row>
    <row r="1415" spans="1:9" ht="17.25" x14ac:dyDescent="0.3">
      <c r="A1415" s="1" t="s">
        <v>52</v>
      </c>
      <c r="B1415" s="1" t="s">
        <v>8</v>
      </c>
      <c r="C1415" s="3" t="s">
        <v>291</v>
      </c>
      <c r="D1415" s="58" t="s">
        <v>17</v>
      </c>
      <c r="E1415" s="1">
        <v>1988</v>
      </c>
      <c r="F1415" s="5">
        <f>'historic local production'!L7</f>
        <v>10</v>
      </c>
      <c r="I1415" t="s">
        <v>258</v>
      </c>
    </row>
    <row r="1416" spans="1:9" ht="17.25" x14ac:dyDescent="0.3">
      <c r="A1416" s="1" t="s">
        <v>52</v>
      </c>
      <c r="B1416" s="1" t="s">
        <v>8</v>
      </c>
      <c r="C1416" s="3" t="s">
        <v>95</v>
      </c>
      <c r="D1416" s="58" t="s">
        <v>17</v>
      </c>
      <c r="E1416" s="1">
        <v>1989</v>
      </c>
      <c r="F1416" s="5">
        <f>'historic local production'!M3</f>
        <v>30190</v>
      </c>
      <c r="I1416" t="s">
        <v>258</v>
      </c>
    </row>
    <row r="1417" spans="1:9" ht="17.25" x14ac:dyDescent="0.3">
      <c r="A1417" s="1" t="s">
        <v>52</v>
      </c>
      <c r="B1417" s="1" t="s">
        <v>8</v>
      </c>
      <c r="C1417" s="3" t="s">
        <v>291</v>
      </c>
      <c r="D1417" s="58" t="s">
        <v>17</v>
      </c>
      <c r="E1417" s="1">
        <v>1989</v>
      </c>
      <c r="F1417" s="5">
        <f>'historic local production'!M7</f>
        <v>0</v>
      </c>
      <c r="I1417" t="s">
        <v>258</v>
      </c>
    </row>
    <row r="1418" spans="1:9" ht="17.25" x14ac:dyDescent="0.3">
      <c r="A1418" s="1" t="s">
        <v>52</v>
      </c>
      <c r="B1418" s="1" t="s">
        <v>8</v>
      </c>
      <c r="C1418" s="3" t="s">
        <v>95</v>
      </c>
      <c r="D1418" s="58" t="s">
        <v>17</v>
      </c>
      <c r="E1418" s="1">
        <v>1990</v>
      </c>
      <c r="F1418" s="5">
        <f>'historic local production'!N3</f>
        <v>26593</v>
      </c>
      <c r="I1418" t="s">
        <v>258</v>
      </c>
    </row>
    <row r="1419" spans="1:9" ht="17.25" x14ac:dyDescent="0.3">
      <c r="A1419" s="1" t="s">
        <v>52</v>
      </c>
      <c r="B1419" s="1" t="s">
        <v>8</v>
      </c>
      <c r="C1419" s="3" t="s">
        <v>291</v>
      </c>
      <c r="D1419" s="58" t="s">
        <v>17</v>
      </c>
      <c r="E1419" s="1">
        <v>1990</v>
      </c>
      <c r="F1419" s="5">
        <f>'historic local production'!N7</f>
        <v>0</v>
      </c>
      <c r="I1419" t="s">
        <v>258</v>
      </c>
    </row>
    <row r="1420" spans="1:9" ht="17.25" x14ac:dyDescent="0.3">
      <c r="A1420" s="1" t="s">
        <v>52</v>
      </c>
      <c r="B1420" s="1" t="s">
        <v>8</v>
      </c>
      <c r="C1420" s="3" t="s">
        <v>95</v>
      </c>
      <c r="D1420" s="58" t="s">
        <v>17</v>
      </c>
      <c r="E1420" s="1">
        <v>1991</v>
      </c>
      <c r="F1420" s="5">
        <f>'historic local production'!O3</f>
        <v>21700</v>
      </c>
      <c r="I1420" t="s">
        <v>258</v>
      </c>
    </row>
    <row r="1421" spans="1:9" ht="17.25" x14ac:dyDescent="0.3">
      <c r="A1421" s="1" t="s">
        <v>52</v>
      </c>
      <c r="B1421" s="1" t="s">
        <v>8</v>
      </c>
      <c r="C1421" s="3" t="s">
        <v>291</v>
      </c>
      <c r="D1421" s="58" t="s">
        <v>17</v>
      </c>
      <c r="E1421" s="1">
        <v>1991</v>
      </c>
      <c r="F1421" s="5">
        <f>'historic local production'!O7</f>
        <v>0</v>
      </c>
      <c r="I1421" t="s">
        <v>258</v>
      </c>
    </row>
    <row r="1422" spans="1:9" ht="17.25" x14ac:dyDescent="0.3">
      <c r="A1422" s="1" t="s">
        <v>52</v>
      </c>
      <c r="B1422" s="1" t="s">
        <v>8</v>
      </c>
      <c r="C1422" s="3" t="s">
        <v>95</v>
      </c>
      <c r="D1422" s="58" t="s">
        <v>17</v>
      </c>
      <c r="E1422" s="1">
        <v>1992</v>
      </c>
      <c r="F1422" s="5">
        <f>'historic local production'!P3</f>
        <v>16337</v>
      </c>
      <c r="I1422" t="s">
        <v>258</v>
      </c>
    </row>
    <row r="1423" spans="1:9" ht="17.25" x14ac:dyDescent="0.3">
      <c r="A1423" s="1" t="s">
        <v>52</v>
      </c>
      <c r="B1423" s="1" t="s">
        <v>8</v>
      </c>
      <c r="C1423" s="3" t="s">
        <v>291</v>
      </c>
      <c r="D1423" s="58" t="s">
        <v>17</v>
      </c>
      <c r="E1423" s="1">
        <v>1992</v>
      </c>
      <c r="F1423" s="5">
        <f>'historic local production'!P7</f>
        <v>0</v>
      </c>
      <c r="I1423" t="s">
        <v>258</v>
      </c>
    </row>
    <row r="1424" spans="1:9" ht="17.25" x14ac:dyDescent="0.3">
      <c r="A1424" s="1" t="s">
        <v>52</v>
      </c>
      <c r="B1424" s="1" t="s">
        <v>8</v>
      </c>
      <c r="C1424" s="3" t="s">
        <v>95</v>
      </c>
      <c r="D1424" s="58" t="s">
        <v>17</v>
      </c>
      <c r="E1424" s="1">
        <v>1993</v>
      </c>
      <c r="F1424" s="5">
        <f>'historic local production'!Q3</f>
        <v>13922</v>
      </c>
      <c r="I1424" t="s">
        <v>258</v>
      </c>
    </row>
    <row r="1425" spans="1:9" ht="17.25" x14ac:dyDescent="0.3">
      <c r="A1425" s="1" t="s">
        <v>52</v>
      </c>
      <c r="B1425" s="1" t="s">
        <v>8</v>
      </c>
      <c r="C1425" s="3" t="s">
        <v>291</v>
      </c>
      <c r="D1425" s="58" t="s">
        <v>17</v>
      </c>
      <c r="E1425" s="1">
        <v>1993</v>
      </c>
      <c r="F1425" s="5">
        <f>'historic local production'!Q7</f>
        <v>0</v>
      </c>
      <c r="I1425" t="s">
        <v>258</v>
      </c>
    </row>
    <row r="1426" spans="1:9" ht="17.25" x14ac:dyDescent="0.3">
      <c r="A1426" s="1" t="s">
        <v>52</v>
      </c>
      <c r="B1426" s="1" t="s">
        <v>8</v>
      </c>
      <c r="C1426" s="3" t="s">
        <v>95</v>
      </c>
      <c r="D1426" s="58" t="s">
        <v>17</v>
      </c>
      <c r="E1426" s="1">
        <v>1994</v>
      </c>
      <c r="F1426" s="5">
        <f>'historic local production'!R3</f>
        <v>14846</v>
      </c>
      <c r="I1426" t="s">
        <v>258</v>
      </c>
    </row>
    <row r="1427" spans="1:9" ht="17.25" x14ac:dyDescent="0.3">
      <c r="A1427" s="1" t="s">
        <v>52</v>
      </c>
      <c r="B1427" s="1" t="s">
        <v>8</v>
      </c>
      <c r="C1427" s="3" t="s">
        <v>291</v>
      </c>
      <c r="D1427" s="58" t="s">
        <v>17</v>
      </c>
      <c r="E1427" s="1">
        <v>1994</v>
      </c>
      <c r="F1427" s="5">
        <f>'historic local production'!R7</f>
        <v>0</v>
      </c>
      <c r="I1427" t="s">
        <v>258</v>
      </c>
    </row>
    <row r="1428" spans="1:9" ht="17.25" x14ac:dyDescent="0.3">
      <c r="A1428" s="1" t="s">
        <v>52</v>
      </c>
      <c r="B1428" s="1" t="s">
        <v>8</v>
      </c>
      <c r="C1428" s="3" t="s">
        <v>95</v>
      </c>
      <c r="D1428" s="58" t="s">
        <v>17</v>
      </c>
      <c r="E1428" s="1">
        <v>1995</v>
      </c>
      <c r="F1428" s="5">
        <f>'historic local production'!S3</f>
        <v>13730</v>
      </c>
      <c r="I1428" t="s">
        <v>258</v>
      </c>
    </row>
    <row r="1429" spans="1:9" ht="17.25" x14ac:dyDescent="0.3">
      <c r="A1429" s="1" t="s">
        <v>52</v>
      </c>
      <c r="B1429" s="1" t="s">
        <v>8</v>
      </c>
      <c r="C1429" s="3" t="s">
        <v>291</v>
      </c>
      <c r="D1429" s="58" t="s">
        <v>17</v>
      </c>
      <c r="E1429" s="1">
        <v>1995</v>
      </c>
      <c r="F1429" s="5">
        <f>'historic local production'!S7</f>
        <v>0</v>
      </c>
      <c r="I1429" t="s">
        <v>258</v>
      </c>
    </row>
    <row r="1430" spans="1:9" ht="17.25" x14ac:dyDescent="0.3">
      <c r="A1430" s="1" t="s">
        <v>52</v>
      </c>
      <c r="B1430" s="1" t="s">
        <v>8</v>
      </c>
      <c r="C1430" s="3" t="s">
        <v>95</v>
      </c>
      <c r="D1430" s="58" t="s">
        <v>17</v>
      </c>
      <c r="E1430" s="1">
        <v>1996</v>
      </c>
      <c r="F1430" s="5">
        <f>'historic local production'!T3</f>
        <v>11958</v>
      </c>
      <c r="I1430" t="s">
        <v>258</v>
      </c>
    </row>
    <row r="1431" spans="1:9" ht="17.25" x14ac:dyDescent="0.3">
      <c r="A1431" s="1" t="s">
        <v>52</v>
      </c>
      <c r="B1431" s="1" t="s">
        <v>8</v>
      </c>
      <c r="C1431" s="3" t="s">
        <v>291</v>
      </c>
      <c r="D1431" s="58" t="s">
        <v>17</v>
      </c>
      <c r="E1431" s="1">
        <v>1996</v>
      </c>
      <c r="F1431" s="5">
        <f>'historic local production'!T7</f>
        <v>0</v>
      </c>
      <c r="I1431" t="s">
        <v>258</v>
      </c>
    </row>
    <row r="1432" spans="1:9" ht="17.25" x14ac:dyDescent="0.3">
      <c r="A1432" s="1" t="s">
        <v>52</v>
      </c>
      <c r="B1432" s="1" t="s">
        <v>8</v>
      </c>
      <c r="C1432" s="3" t="s">
        <v>95</v>
      </c>
      <c r="D1432" s="58" t="s">
        <v>17</v>
      </c>
      <c r="E1432" s="1">
        <v>1997</v>
      </c>
      <c r="F1432" s="5">
        <f>'historic local production'!U3</f>
        <v>11352</v>
      </c>
      <c r="I1432" t="s">
        <v>258</v>
      </c>
    </row>
    <row r="1433" spans="1:9" ht="17.25" x14ac:dyDescent="0.3">
      <c r="A1433" s="1" t="s">
        <v>52</v>
      </c>
      <c r="B1433" s="1" t="s">
        <v>8</v>
      </c>
      <c r="C1433" s="3" t="s">
        <v>291</v>
      </c>
      <c r="D1433" s="58" t="s">
        <v>17</v>
      </c>
      <c r="E1433" s="1">
        <v>1997</v>
      </c>
      <c r="F1433" s="5">
        <f>'historic local production'!U7</f>
        <v>0</v>
      </c>
      <c r="I1433" t="s">
        <v>258</v>
      </c>
    </row>
    <row r="1434" spans="1:9" ht="17.25" x14ac:dyDescent="0.3">
      <c r="A1434" s="1" t="s">
        <v>52</v>
      </c>
      <c r="B1434" s="1" t="s">
        <v>8</v>
      </c>
      <c r="C1434" s="3" t="s">
        <v>95</v>
      </c>
      <c r="D1434" s="58" t="s">
        <v>17</v>
      </c>
      <c r="E1434" s="1">
        <v>1998</v>
      </c>
      <c r="F1434" s="5">
        <f>'historic local production'!V3</f>
        <v>17283</v>
      </c>
      <c r="I1434" t="s">
        <v>258</v>
      </c>
    </row>
    <row r="1435" spans="1:9" ht="17.25" x14ac:dyDescent="0.3">
      <c r="A1435" s="1" t="s">
        <v>52</v>
      </c>
      <c r="B1435" s="1" t="s">
        <v>8</v>
      </c>
      <c r="C1435" s="3" t="s">
        <v>291</v>
      </c>
      <c r="D1435" s="58" t="s">
        <v>17</v>
      </c>
      <c r="E1435" s="1">
        <v>1998</v>
      </c>
      <c r="F1435" s="5">
        <f>'historic local production'!V7</f>
        <v>0</v>
      </c>
      <c r="I1435" t="s">
        <v>258</v>
      </c>
    </row>
    <row r="1436" spans="1:9" ht="17.25" x14ac:dyDescent="0.3">
      <c r="A1436" s="1" t="s">
        <v>52</v>
      </c>
      <c r="B1436" s="1" t="s">
        <v>8</v>
      </c>
      <c r="C1436" s="3" t="s">
        <v>95</v>
      </c>
      <c r="D1436" s="58" t="s">
        <v>17</v>
      </c>
      <c r="E1436" s="1">
        <v>1999</v>
      </c>
      <c r="F1436" s="5">
        <f>'historic local production'!W3</f>
        <v>22898</v>
      </c>
      <c r="I1436" t="s">
        <v>258</v>
      </c>
    </row>
    <row r="1437" spans="1:9" ht="17.25" x14ac:dyDescent="0.3">
      <c r="A1437" s="1" t="s">
        <v>52</v>
      </c>
      <c r="B1437" s="1" t="s">
        <v>8</v>
      </c>
      <c r="C1437" s="3" t="s">
        <v>291</v>
      </c>
      <c r="D1437" s="58" t="s">
        <v>17</v>
      </c>
      <c r="E1437" s="1">
        <v>1999</v>
      </c>
      <c r="F1437" s="5">
        <f>'historic local production'!W7</f>
        <v>0</v>
      </c>
      <c r="I1437" t="s">
        <v>258</v>
      </c>
    </row>
    <row r="1438" spans="1:9" ht="17.25" x14ac:dyDescent="0.3">
      <c r="A1438" s="1" t="s">
        <v>52</v>
      </c>
      <c r="B1438" s="1" t="s">
        <v>8</v>
      </c>
      <c r="C1438" s="3" t="s">
        <v>95</v>
      </c>
      <c r="D1438" s="58" t="s">
        <v>17</v>
      </c>
      <c r="E1438" s="1">
        <v>2000</v>
      </c>
      <c r="F1438" s="5">
        <f>'historic local production'!X3</f>
        <v>19110</v>
      </c>
      <c r="I1438" t="s">
        <v>258</v>
      </c>
    </row>
    <row r="1439" spans="1:9" ht="17.25" x14ac:dyDescent="0.3">
      <c r="A1439" s="1" t="s">
        <v>52</v>
      </c>
      <c r="B1439" s="1" t="s">
        <v>8</v>
      </c>
      <c r="C1439" s="3" t="s">
        <v>291</v>
      </c>
      <c r="D1439" s="58" t="s">
        <v>17</v>
      </c>
      <c r="E1439" s="1">
        <v>2000</v>
      </c>
      <c r="F1439" s="5">
        <f>'historic local production'!X7</f>
        <v>0</v>
      </c>
      <c r="I1439" t="s">
        <v>258</v>
      </c>
    </row>
    <row r="1440" spans="1:9" ht="17.25" x14ac:dyDescent="0.3">
      <c r="A1440" s="1" t="s">
        <v>52</v>
      </c>
      <c r="B1440" s="1" t="s">
        <v>8</v>
      </c>
      <c r="C1440" s="3" t="s">
        <v>95</v>
      </c>
      <c r="D1440" s="58" t="s">
        <v>17</v>
      </c>
      <c r="E1440" s="1">
        <v>2001</v>
      </c>
      <c r="F1440" s="5">
        <f>'historic local production'!Y3</f>
        <v>15500</v>
      </c>
      <c r="I1440" t="s">
        <v>258</v>
      </c>
    </row>
    <row r="1441" spans="1:9" ht="17.25" x14ac:dyDescent="0.3">
      <c r="A1441" s="1" t="s">
        <v>52</v>
      </c>
      <c r="B1441" s="1" t="s">
        <v>8</v>
      </c>
      <c r="C1441" s="3" t="s">
        <v>291</v>
      </c>
      <c r="D1441" s="58" t="s">
        <v>17</v>
      </c>
      <c r="E1441" s="1">
        <v>2001</v>
      </c>
      <c r="F1441" s="5">
        <f>'historic local production'!Y7</f>
        <v>0</v>
      </c>
      <c r="I1441" t="s">
        <v>258</v>
      </c>
    </row>
    <row r="1442" spans="1:9" ht="17.25" x14ac:dyDescent="0.3">
      <c r="A1442" s="1" t="s">
        <v>52</v>
      </c>
      <c r="B1442" s="1" t="s">
        <v>8</v>
      </c>
      <c r="C1442" s="3" t="s">
        <v>95</v>
      </c>
      <c r="D1442" s="58" t="s">
        <v>17</v>
      </c>
      <c r="E1442" s="1">
        <v>2002</v>
      </c>
      <c r="F1442" s="5">
        <f>'historic local production'!Z3</f>
        <v>19599</v>
      </c>
      <c r="I1442" t="s">
        <v>258</v>
      </c>
    </row>
    <row r="1443" spans="1:9" ht="17.25" x14ac:dyDescent="0.3">
      <c r="A1443" s="1" t="s">
        <v>52</v>
      </c>
      <c r="B1443" s="1" t="s">
        <v>8</v>
      </c>
      <c r="C1443" s="3" t="s">
        <v>291</v>
      </c>
      <c r="D1443" s="58" t="s">
        <v>17</v>
      </c>
      <c r="E1443" s="1">
        <v>2002</v>
      </c>
      <c r="F1443" s="5">
        <f>'historic local production'!Z7</f>
        <v>0</v>
      </c>
      <c r="I1443" t="s">
        <v>258</v>
      </c>
    </row>
    <row r="1444" spans="1:9" ht="17.25" x14ac:dyDescent="0.3">
      <c r="A1444" s="1" t="s">
        <v>52</v>
      </c>
      <c r="B1444" s="1" t="s">
        <v>8</v>
      </c>
      <c r="C1444" s="3" t="s">
        <v>95</v>
      </c>
      <c r="D1444" s="58" t="s">
        <v>17</v>
      </c>
      <c r="E1444" s="1">
        <v>2003</v>
      </c>
      <c r="F1444" s="5">
        <f>'historic local production'!AA3</f>
        <v>12954.76</v>
      </c>
      <c r="I1444" t="s">
        <v>258</v>
      </c>
    </row>
    <row r="1445" spans="1:9" ht="17.25" x14ac:dyDescent="0.3">
      <c r="A1445" s="1" t="s">
        <v>52</v>
      </c>
      <c r="B1445" s="1" t="s">
        <v>8</v>
      </c>
      <c r="C1445" s="3" t="s">
        <v>291</v>
      </c>
      <c r="D1445" s="58" t="s">
        <v>17</v>
      </c>
      <c r="E1445" s="1">
        <v>2003</v>
      </c>
      <c r="F1445" s="5">
        <f>'historic local production'!AA7</f>
        <v>0</v>
      </c>
      <c r="I1445" t="s">
        <v>258</v>
      </c>
    </row>
    <row r="1446" spans="1:9" ht="17.25" x14ac:dyDescent="0.3">
      <c r="A1446" s="1" t="s">
        <v>52</v>
      </c>
      <c r="B1446" s="1" t="s">
        <v>8</v>
      </c>
      <c r="C1446" s="3" t="s">
        <v>95</v>
      </c>
      <c r="D1446" s="58" t="s">
        <v>17</v>
      </c>
      <c r="E1446" s="1">
        <v>2004</v>
      </c>
      <c r="F1446" s="5">
        <f>'historic local production'!AB3</f>
        <v>13038.8</v>
      </c>
      <c r="I1446" t="s">
        <v>258</v>
      </c>
    </row>
    <row r="1447" spans="1:9" ht="17.25" x14ac:dyDescent="0.3">
      <c r="A1447" s="1" t="s">
        <v>52</v>
      </c>
      <c r="B1447" s="1" t="s">
        <v>8</v>
      </c>
      <c r="C1447" s="3" t="s">
        <v>291</v>
      </c>
      <c r="D1447" s="58" t="s">
        <v>17</v>
      </c>
      <c r="E1447" s="1">
        <v>2004</v>
      </c>
      <c r="F1447" s="5">
        <f>'historic local production'!AB7</f>
        <v>0</v>
      </c>
      <c r="I1447" t="s">
        <v>258</v>
      </c>
    </row>
    <row r="1448" spans="1:9" ht="17.25" x14ac:dyDescent="0.3">
      <c r="A1448" s="1" t="s">
        <v>52</v>
      </c>
      <c r="B1448" s="1" t="s">
        <v>8</v>
      </c>
      <c r="C1448" s="3" t="s">
        <v>95</v>
      </c>
      <c r="D1448" s="58" t="s">
        <v>17</v>
      </c>
      <c r="E1448" s="1">
        <v>2005</v>
      </c>
      <c r="F1448" s="5">
        <f>'historic local production'!AC3</f>
        <v>12959.99</v>
      </c>
      <c r="I1448" t="s">
        <v>258</v>
      </c>
    </row>
    <row r="1449" spans="1:9" ht="17.25" x14ac:dyDescent="0.3">
      <c r="A1449" s="1" t="s">
        <v>52</v>
      </c>
      <c r="B1449" s="1" t="s">
        <v>8</v>
      </c>
      <c r="C1449" s="3" t="s">
        <v>291</v>
      </c>
      <c r="D1449" s="58" t="s">
        <v>17</v>
      </c>
      <c r="E1449" s="1">
        <v>2005</v>
      </c>
      <c r="F1449" s="5">
        <f>'historic local production'!AC7</f>
        <v>0</v>
      </c>
      <c r="I1449" t="s">
        <v>258</v>
      </c>
    </row>
    <row r="1450" spans="1:9" ht="17.25" x14ac:dyDescent="0.3">
      <c r="A1450" s="1" t="s">
        <v>52</v>
      </c>
      <c r="B1450" s="1" t="s">
        <v>8</v>
      </c>
      <c r="C1450" s="3" t="s">
        <v>95</v>
      </c>
      <c r="D1450" s="58" t="s">
        <v>17</v>
      </c>
      <c r="E1450" s="1">
        <v>2006</v>
      </c>
      <c r="F1450" s="5">
        <f>'historic local production'!AD3</f>
        <v>13138.02</v>
      </c>
      <c r="I1450" t="s">
        <v>258</v>
      </c>
    </row>
    <row r="1451" spans="1:9" ht="17.25" x14ac:dyDescent="0.3">
      <c r="A1451" s="1" t="s">
        <v>52</v>
      </c>
      <c r="B1451" s="1" t="s">
        <v>8</v>
      </c>
      <c r="C1451" s="3" t="s">
        <v>291</v>
      </c>
      <c r="D1451" s="58" t="s">
        <v>17</v>
      </c>
      <c r="E1451" s="1">
        <v>2006</v>
      </c>
      <c r="F1451" s="5">
        <f>'historic local production'!AD7</f>
        <v>0</v>
      </c>
      <c r="I1451" t="s">
        <v>258</v>
      </c>
    </row>
    <row r="1452" spans="1:9" ht="17.25" x14ac:dyDescent="0.3">
      <c r="A1452" s="1" t="s">
        <v>52</v>
      </c>
      <c r="B1452" s="1" t="s">
        <v>8</v>
      </c>
      <c r="C1452" s="3" t="s">
        <v>95</v>
      </c>
      <c r="D1452" s="58" t="s">
        <v>17</v>
      </c>
      <c r="E1452" s="1">
        <v>2007</v>
      </c>
      <c r="F1452" s="5">
        <f>'historic local production'!AE3</f>
        <v>10057.549999999999</v>
      </c>
      <c r="I1452" t="s">
        <v>258</v>
      </c>
    </row>
    <row r="1453" spans="1:9" ht="17.25" x14ac:dyDescent="0.3">
      <c r="A1453" s="1" t="s">
        <v>52</v>
      </c>
      <c r="B1453" s="1" t="s">
        <v>8</v>
      </c>
      <c r="C1453" s="3" t="s">
        <v>291</v>
      </c>
      <c r="D1453" s="58" t="s">
        <v>17</v>
      </c>
      <c r="E1453" s="1">
        <v>2007</v>
      </c>
      <c r="F1453" s="5">
        <f>'historic local production'!AE7</f>
        <v>0</v>
      </c>
      <c r="I1453" t="s">
        <v>258</v>
      </c>
    </row>
    <row r="1454" spans="1:9" ht="17.25" x14ac:dyDescent="0.3">
      <c r="A1454" s="1" t="s">
        <v>52</v>
      </c>
      <c r="B1454" s="1" t="s">
        <v>8</v>
      </c>
      <c r="C1454" s="3" t="s">
        <v>95</v>
      </c>
      <c r="D1454" s="58" t="s">
        <v>17</v>
      </c>
      <c r="E1454" s="1">
        <v>2008</v>
      </c>
      <c r="F1454" s="5">
        <f>'historic local production'!AF3</f>
        <v>12322</v>
      </c>
      <c r="I1454" t="s">
        <v>258</v>
      </c>
    </row>
    <row r="1455" spans="1:9" ht="17.25" x14ac:dyDescent="0.3">
      <c r="A1455" s="1" t="s">
        <v>52</v>
      </c>
      <c r="B1455" s="1" t="s">
        <v>8</v>
      </c>
      <c r="C1455" s="3" t="s">
        <v>291</v>
      </c>
      <c r="D1455" s="58" t="s">
        <v>17</v>
      </c>
      <c r="E1455" s="1">
        <v>2008</v>
      </c>
      <c r="F1455" s="5">
        <f>'historic local production'!AF7</f>
        <v>0</v>
      </c>
      <c r="I1455" t="s">
        <v>258</v>
      </c>
    </row>
    <row r="1456" spans="1:9" ht="17.25" x14ac:dyDescent="0.3">
      <c r="A1456" s="1" t="s">
        <v>52</v>
      </c>
      <c r="B1456" s="1" t="s">
        <v>8</v>
      </c>
      <c r="C1456" s="3" t="s">
        <v>95</v>
      </c>
      <c r="D1456" s="58" t="s">
        <v>17</v>
      </c>
      <c r="E1456" s="1">
        <v>2009</v>
      </c>
      <c r="F1456" s="5">
        <f>'historic local production'!AG3</f>
        <v>13651.52</v>
      </c>
      <c r="I1456" t="s">
        <v>258</v>
      </c>
    </row>
    <row r="1457" spans="1:9" ht="17.25" x14ac:dyDescent="0.3">
      <c r="A1457" s="1" t="s">
        <v>52</v>
      </c>
      <c r="B1457" s="1" t="s">
        <v>8</v>
      </c>
      <c r="C1457" s="3" t="s">
        <v>291</v>
      </c>
      <c r="D1457" s="58" t="s">
        <v>17</v>
      </c>
      <c r="E1457" s="1">
        <v>2009</v>
      </c>
      <c r="F1457" s="5">
        <f>'historic local production'!AG7</f>
        <v>0</v>
      </c>
      <c r="I1457" t="s">
        <v>258</v>
      </c>
    </row>
    <row r="1458" spans="1:9" ht="17.25" x14ac:dyDescent="0.3">
      <c r="A1458" s="1" t="s">
        <v>52</v>
      </c>
      <c r="B1458" s="1" t="s">
        <v>8</v>
      </c>
      <c r="C1458" s="3" t="s">
        <v>95</v>
      </c>
      <c r="D1458" s="58" t="s">
        <v>17</v>
      </c>
      <c r="E1458" s="1">
        <v>2010</v>
      </c>
      <c r="F1458" s="5">
        <f>'historic local production'!AH3</f>
        <v>13642.81</v>
      </c>
      <c r="I1458" t="s">
        <v>258</v>
      </c>
    </row>
    <row r="1459" spans="1:9" ht="17.25" x14ac:dyDescent="0.3">
      <c r="A1459" s="1" t="s">
        <v>52</v>
      </c>
      <c r="B1459" s="1" t="s">
        <v>8</v>
      </c>
      <c r="C1459" s="3" t="s">
        <v>291</v>
      </c>
      <c r="D1459" s="58" t="s">
        <v>17</v>
      </c>
      <c r="E1459" s="1">
        <v>2010</v>
      </c>
      <c r="F1459" s="5">
        <f>'historic local production'!AH7</f>
        <v>0</v>
      </c>
      <c r="I1459" t="s">
        <v>258</v>
      </c>
    </row>
    <row r="1460" spans="1:9" ht="17.25" x14ac:dyDescent="0.3">
      <c r="A1460" s="1" t="s">
        <v>52</v>
      </c>
      <c r="B1460" s="1" t="s">
        <v>8</v>
      </c>
      <c r="C1460" s="3" t="s">
        <v>95</v>
      </c>
      <c r="D1460" s="58" t="s">
        <v>17</v>
      </c>
      <c r="E1460" s="1">
        <v>2011</v>
      </c>
      <c r="F1460" s="5">
        <f>'historic local production'!AI3</f>
        <v>13784.16</v>
      </c>
      <c r="I1460" t="s">
        <v>258</v>
      </c>
    </row>
    <row r="1461" spans="1:9" ht="17.25" x14ac:dyDescent="0.3">
      <c r="A1461" s="1" t="s">
        <v>52</v>
      </c>
      <c r="B1461" s="1" t="s">
        <v>8</v>
      </c>
      <c r="C1461" s="3" t="s">
        <v>291</v>
      </c>
      <c r="D1461" s="58" t="s">
        <v>17</v>
      </c>
      <c r="E1461" s="1">
        <v>2011</v>
      </c>
      <c r="F1461" s="5">
        <f>'historic local production'!AI7</f>
        <v>0</v>
      </c>
      <c r="I1461" t="s">
        <v>258</v>
      </c>
    </row>
    <row r="1462" spans="1:9" ht="17.25" x14ac:dyDescent="0.3">
      <c r="A1462" s="1" t="s">
        <v>52</v>
      </c>
      <c r="B1462" s="1" t="s">
        <v>8</v>
      </c>
      <c r="C1462" s="3" t="s">
        <v>95</v>
      </c>
      <c r="D1462" s="58" t="s">
        <v>17</v>
      </c>
      <c r="E1462" s="1">
        <v>2012</v>
      </c>
      <c r="F1462" s="5">
        <f>'historic local production'!AJ3</f>
        <v>12678.16</v>
      </c>
      <c r="I1462" t="s">
        <v>258</v>
      </c>
    </row>
    <row r="1463" spans="1:9" ht="17.25" x14ac:dyDescent="0.3">
      <c r="A1463" s="1" t="s">
        <v>52</v>
      </c>
      <c r="B1463" s="1" t="s">
        <v>8</v>
      </c>
      <c r="C1463" s="3" t="s">
        <v>291</v>
      </c>
      <c r="D1463" s="58" t="s">
        <v>17</v>
      </c>
      <c r="E1463" s="1">
        <v>2012</v>
      </c>
      <c r="F1463" s="5">
        <f>'historic local production'!AJ7</f>
        <v>0</v>
      </c>
      <c r="I1463" t="s">
        <v>258</v>
      </c>
    </row>
    <row r="1464" spans="1:9" ht="17.25" x14ac:dyDescent="0.3">
      <c r="A1464" s="1" t="s">
        <v>52</v>
      </c>
      <c r="B1464" s="1" t="s">
        <v>8</v>
      </c>
      <c r="C1464" s="3" t="s">
        <v>95</v>
      </c>
      <c r="D1464" s="58" t="s">
        <v>17</v>
      </c>
      <c r="E1464" s="1">
        <v>2013</v>
      </c>
      <c r="F1464" s="5">
        <f>'historic local production'!AK3</f>
        <v>14186.52</v>
      </c>
      <c r="I1464" t="s">
        <v>258</v>
      </c>
    </row>
    <row r="1465" spans="1:9" ht="17.25" x14ac:dyDescent="0.3">
      <c r="A1465" s="1" t="s">
        <v>52</v>
      </c>
      <c r="B1465" s="1" t="s">
        <v>8</v>
      </c>
      <c r="C1465" s="3" t="s">
        <v>291</v>
      </c>
      <c r="D1465" s="58" t="s">
        <v>17</v>
      </c>
      <c r="E1465" s="1">
        <v>2013</v>
      </c>
      <c r="F1465" s="5">
        <f>'historic local production'!AK7</f>
        <v>0</v>
      </c>
      <c r="I1465" t="s">
        <v>258</v>
      </c>
    </row>
    <row r="1466" spans="1:9" ht="17.25" x14ac:dyDescent="0.3">
      <c r="A1466" s="1" t="s">
        <v>52</v>
      </c>
      <c r="B1466" s="1" t="s">
        <v>8</v>
      </c>
      <c r="C1466" s="3" t="s">
        <v>95</v>
      </c>
      <c r="D1466" s="58" t="s">
        <v>17</v>
      </c>
      <c r="E1466" s="1">
        <v>2014</v>
      </c>
      <c r="F1466" s="5">
        <f>'historic local production'!AL3</f>
        <v>13400.16</v>
      </c>
      <c r="I1466" t="s">
        <v>258</v>
      </c>
    </row>
    <row r="1467" spans="1:9" ht="17.25" x14ac:dyDescent="0.3">
      <c r="A1467" s="1" t="s">
        <v>52</v>
      </c>
      <c r="B1467" s="1" t="s">
        <v>8</v>
      </c>
      <c r="C1467" s="3" t="s">
        <v>291</v>
      </c>
      <c r="D1467" s="58" t="s">
        <v>17</v>
      </c>
      <c r="E1467" s="1">
        <v>2014</v>
      </c>
      <c r="F1467" s="5">
        <f>'historic local production'!AL7</f>
        <v>0</v>
      </c>
      <c r="I1467" t="s">
        <v>258</v>
      </c>
    </row>
    <row r="1468" spans="1:9" ht="17.25" x14ac:dyDescent="0.3">
      <c r="A1468" s="1" t="s">
        <v>52</v>
      </c>
      <c r="B1468" s="1" t="s">
        <v>8</v>
      </c>
      <c r="C1468" s="3" t="s">
        <v>95</v>
      </c>
      <c r="D1468" s="58" t="s">
        <v>17</v>
      </c>
      <c r="E1468" s="1">
        <v>2015</v>
      </c>
      <c r="F1468" s="5">
        <f>'historic local production'!AM3</f>
        <v>12930.16</v>
      </c>
      <c r="I1468" t="s">
        <v>258</v>
      </c>
    </row>
    <row r="1469" spans="1:9" ht="17.25" x14ac:dyDescent="0.3">
      <c r="A1469" s="1" t="s">
        <v>52</v>
      </c>
      <c r="B1469" s="1" t="s">
        <v>8</v>
      </c>
      <c r="C1469" s="3" t="s">
        <v>291</v>
      </c>
      <c r="D1469" s="58" t="s">
        <v>17</v>
      </c>
      <c r="E1469" s="1">
        <v>2015</v>
      </c>
      <c r="F1469" s="5">
        <f>'historic local production'!AM7</f>
        <v>0</v>
      </c>
      <c r="I1469" t="s">
        <v>258</v>
      </c>
    </row>
    <row r="1470" spans="1:9" ht="17.25" x14ac:dyDescent="0.3">
      <c r="A1470" s="1" t="s">
        <v>52</v>
      </c>
      <c r="B1470" s="1" t="s">
        <v>8</v>
      </c>
      <c r="C1470" s="3" t="s">
        <v>95</v>
      </c>
      <c r="D1470" s="58" t="s">
        <v>17</v>
      </c>
      <c r="E1470" s="1">
        <v>2016</v>
      </c>
      <c r="F1470" s="5">
        <f>'historic local production'!AN3</f>
        <v>14029.3</v>
      </c>
      <c r="I1470" t="s">
        <v>258</v>
      </c>
    </row>
    <row r="1471" spans="1:9" ht="17.25" x14ac:dyDescent="0.3">
      <c r="A1471" s="1" t="s">
        <v>52</v>
      </c>
      <c r="B1471" s="1" t="s">
        <v>8</v>
      </c>
      <c r="C1471" s="3" t="s">
        <v>291</v>
      </c>
      <c r="D1471" s="58" t="s">
        <v>17</v>
      </c>
      <c r="E1471" s="1">
        <v>2016</v>
      </c>
      <c r="F1471" s="5">
        <f>'historic local production'!AN7</f>
        <v>0</v>
      </c>
      <c r="I1471" t="s">
        <v>258</v>
      </c>
    </row>
    <row r="1472" spans="1:9" ht="17.25" x14ac:dyDescent="0.3">
      <c r="A1472" s="1" t="s">
        <v>52</v>
      </c>
      <c r="B1472" s="1" t="s">
        <v>8</v>
      </c>
      <c r="C1472" s="3" t="s">
        <v>95</v>
      </c>
      <c r="D1472" s="58" t="s">
        <v>17</v>
      </c>
      <c r="E1472" s="1">
        <v>2017</v>
      </c>
      <c r="F1472" s="5">
        <f>'historic local production'!AO3</f>
        <v>14185.64</v>
      </c>
      <c r="I1472" t="s">
        <v>258</v>
      </c>
    </row>
    <row r="1473" spans="1:9" ht="17.25" x14ac:dyDescent="0.3">
      <c r="A1473" s="1" t="s">
        <v>52</v>
      </c>
      <c r="B1473" s="1" t="s">
        <v>8</v>
      </c>
      <c r="C1473" s="3" t="s">
        <v>291</v>
      </c>
      <c r="D1473" s="58" t="s">
        <v>17</v>
      </c>
      <c r="E1473" s="1">
        <v>2017</v>
      </c>
      <c r="F1473" s="5">
        <f>'historic local production'!AO7</f>
        <v>0</v>
      </c>
      <c r="I1473" t="s">
        <v>258</v>
      </c>
    </row>
    <row r="1474" spans="1:9" ht="17.25" x14ac:dyDescent="0.3">
      <c r="A1474" s="1" t="s">
        <v>52</v>
      </c>
      <c r="B1474" s="1" t="s">
        <v>8</v>
      </c>
      <c r="C1474" s="3" t="s">
        <v>95</v>
      </c>
      <c r="D1474" s="58" t="s">
        <v>17</v>
      </c>
      <c r="E1474" s="1">
        <v>2019</v>
      </c>
      <c r="F1474" s="5">
        <f>'historic local production'!AQ3</f>
        <v>12401.59</v>
      </c>
      <c r="I1474" t="s">
        <v>258</v>
      </c>
    </row>
    <row r="1475" spans="1:9" ht="17.25" x14ac:dyDescent="0.3">
      <c r="A1475" s="1" t="s">
        <v>52</v>
      </c>
      <c r="B1475" s="1" t="s">
        <v>8</v>
      </c>
      <c r="C1475" s="3" t="s">
        <v>291</v>
      </c>
      <c r="D1475" s="58" t="s">
        <v>17</v>
      </c>
      <c r="E1475" s="1">
        <v>2019</v>
      </c>
      <c r="F1475" s="5">
        <f>'historic local production'!AQ7</f>
        <v>0</v>
      </c>
      <c r="I1475" t="s">
        <v>258</v>
      </c>
    </row>
    <row r="1476" spans="1:9" ht="17.25" x14ac:dyDescent="0.3">
      <c r="A1476" s="1" t="s">
        <v>52</v>
      </c>
      <c r="B1476" s="1" t="s">
        <v>8</v>
      </c>
      <c r="C1476" s="3" t="s">
        <v>95</v>
      </c>
      <c r="D1476" s="58" t="s">
        <v>17</v>
      </c>
      <c r="E1476" s="1">
        <v>2020</v>
      </c>
      <c r="F1476" s="5">
        <f>'historic local production'!AR3</f>
        <v>12179.58</v>
      </c>
      <c r="I1476" t="s">
        <v>258</v>
      </c>
    </row>
    <row r="1477" spans="1:9" ht="17.25" x14ac:dyDescent="0.3">
      <c r="A1477" s="1" t="s">
        <v>52</v>
      </c>
      <c r="B1477" s="1" t="s">
        <v>8</v>
      </c>
      <c r="C1477" s="3" t="s">
        <v>291</v>
      </c>
      <c r="D1477" s="58" t="s">
        <v>17</v>
      </c>
      <c r="E1477" s="1">
        <v>2020</v>
      </c>
      <c r="F1477" s="5">
        <f>'historic local production'!AR7</f>
        <v>0</v>
      </c>
      <c r="I1477" t="s">
        <v>258</v>
      </c>
    </row>
    <row r="1478" spans="1:9" ht="17.25" x14ac:dyDescent="0.3">
      <c r="A1478" s="1" t="s">
        <v>52</v>
      </c>
      <c r="B1478" s="1" t="s">
        <v>8</v>
      </c>
      <c r="C1478" s="3" t="s">
        <v>95</v>
      </c>
      <c r="D1478" s="58" t="s">
        <v>17</v>
      </c>
      <c r="E1478" s="1">
        <v>2021</v>
      </c>
      <c r="F1478" s="5">
        <f>'historic local production'!AS3</f>
        <v>11902.68</v>
      </c>
      <c r="I1478" t="s">
        <v>258</v>
      </c>
    </row>
    <row r="1479" spans="1:9" ht="17.25" x14ac:dyDescent="0.3">
      <c r="A1479" s="1" t="s">
        <v>52</v>
      </c>
      <c r="B1479" s="1" t="s">
        <v>8</v>
      </c>
      <c r="C1479" s="3" t="s">
        <v>291</v>
      </c>
      <c r="D1479" s="58" t="s">
        <v>17</v>
      </c>
      <c r="E1479" s="1">
        <v>2021</v>
      </c>
      <c r="F1479" s="5">
        <f>'historic local production'!AS7</f>
        <v>0</v>
      </c>
      <c r="I1479" t="s">
        <v>258</v>
      </c>
    </row>
    <row r="1480" spans="1:9" ht="17.25" x14ac:dyDescent="0.3">
      <c r="A1480" s="1" t="s">
        <v>52</v>
      </c>
      <c r="B1480" s="1" t="s">
        <v>8</v>
      </c>
      <c r="C1480" s="1" t="s">
        <v>18</v>
      </c>
      <c r="D1480" s="58" t="s">
        <v>19</v>
      </c>
      <c r="E1480" s="3">
        <v>2018</v>
      </c>
      <c r="F1480" s="4">
        <f>'historic local production'!AP60</f>
        <v>11.88</v>
      </c>
      <c r="I1480" t="s">
        <v>257</v>
      </c>
    </row>
    <row r="1481" spans="1:9" ht="17.25" x14ac:dyDescent="0.3">
      <c r="A1481" s="1" t="s">
        <v>52</v>
      </c>
      <c r="B1481" s="1" t="s">
        <v>8</v>
      </c>
      <c r="C1481" s="1" t="s">
        <v>18</v>
      </c>
      <c r="D1481" s="58" t="s">
        <v>19</v>
      </c>
      <c r="E1481" s="1">
        <v>1980</v>
      </c>
      <c r="F1481" s="35">
        <f>'historic local production'!D60</f>
        <v>0</v>
      </c>
      <c r="I1481" t="s">
        <v>258</v>
      </c>
    </row>
    <row r="1482" spans="1:9" ht="17.25" x14ac:dyDescent="0.3">
      <c r="A1482" s="1" t="s">
        <v>52</v>
      </c>
      <c r="B1482" s="1" t="s">
        <v>8</v>
      </c>
      <c r="C1482" s="1" t="s">
        <v>18</v>
      </c>
      <c r="D1482" s="58" t="s">
        <v>19</v>
      </c>
      <c r="E1482" s="1">
        <v>1981</v>
      </c>
      <c r="F1482" s="5">
        <f>'historic local production'!E60</f>
        <v>0</v>
      </c>
      <c r="I1482" t="s">
        <v>258</v>
      </c>
    </row>
    <row r="1483" spans="1:9" ht="17.25" x14ac:dyDescent="0.3">
      <c r="A1483" s="1" t="s">
        <v>52</v>
      </c>
      <c r="B1483" s="1" t="s">
        <v>8</v>
      </c>
      <c r="C1483" s="1" t="s">
        <v>18</v>
      </c>
      <c r="D1483" s="58" t="s">
        <v>19</v>
      </c>
      <c r="E1483" s="1">
        <v>1982</v>
      </c>
      <c r="F1483" s="5">
        <f>'historic local production'!F60</f>
        <v>10</v>
      </c>
      <c r="I1483" t="s">
        <v>258</v>
      </c>
    </row>
    <row r="1484" spans="1:9" ht="17.25" x14ac:dyDescent="0.3">
      <c r="A1484" s="1" t="s">
        <v>52</v>
      </c>
      <c r="B1484" s="1" t="s">
        <v>8</v>
      </c>
      <c r="C1484" s="1" t="s">
        <v>18</v>
      </c>
      <c r="D1484" s="58" t="s">
        <v>19</v>
      </c>
      <c r="E1484" s="1">
        <v>1983</v>
      </c>
      <c r="F1484" s="5">
        <f>'historic local production'!G60</f>
        <v>30</v>
      </c>
      <c r="I1484" t="s">
        <v>258</v>
      </c>
    </row>
    <row r="1485" spans="1:9" ht="17.25" x14ac:dyDescent="0.3">
      <c r="A1485" s="1" t="s">
        <v>52</v>
      </c>
      <c r="B1485" s="1" t="s">
        <v>8</v>
      </c>
      <c r="C1485" s="1" t="s">
        <v>18</v>
      </c>
      <c r="D1485" s="58" t="s">
        <v>19</v>
      </c>
      <c r="E1485" s="1">
        <v>1984</v>
      </c>
      <c r="F1485" s="5">
        <f>'historic local production'!H60</f>
        <v>43</v>
      </c>
      <c r="I1485" t="s">
        <v>258</v>
      </c>
    </row>
    <row r="1486" spans="1:9" ht="17.25" x14ac:dyDescent="0.3">
      <c r="A1486" s="1" t="s">
        <v>52</v>
      </c>
      <c r="B1486" s="1" t="s">
        <v>8</v>
      </c>
      <c r="C1486" s="1" t="s">
        <v>18</v>
      </c>
      <c r="D1486" s="58" t="s">
        <v>19</v>
      </c>
      <c r="E1486" s="1">
        <v>1985</v>
      </c>
      <c r="F1486" s="5">
        <f>'historic local production'!I60</f>
        <v>62</v>
      </c>
      <c r="I1486" t="s">
        <v>258</v>
      </c>
    </row>
    <row r="1487" spans="1:9" ht="17.25" x14ac:dyDescent="0.3">
      <c r="A1487" s="1" t="s">
        <v>52</v>
      </c>
      <c r="B1487" s="1" t="s">
        <v>8</v>
      </c>
      <c r="C1487" s="1" t="s">
        <v>18</v>
      </c>
      <c r="D1487" s="58" t="s">
        <v>19</v>
      </c>
      <c r="E1487" s="1">
        <v>1986</v>
      </c>
      <c r="F1487" s="5">
        <f>'historic local production'!J60</f>
        <v>44</v>
      </c>
      <c r="I1487" t="s">
        <v>258</v>
      </c>
    </row>
    <row r="1488" spans="1:9" ht="17.25" x14ac:dyDescent="0.3">
      <c r="A1488" s="1" t="s">
        <v>52</v>
      </c>
      <c r="B1488" s="1" t="s">
        <v>8</v>
      </c>
      <c r="C1488" s="1" t="s">
        <v>18</v>
      </c>
      <c r="D1488" s="58" t="s">
        <v>19</v>
      </c>
      <c r="E1488" s="1">
        <v>1987</v>
      </c>
      <c r="F1488" s="5">
        <f>'historic local production'!K60</f>
        <v>17</v>
      </c>
      <c r="I1488" t="s">
        <v>258</v>
      </c>
    </row>
    <row r="1489" spans="1:9" ht="17.25" x14ac:dyDescent="0.3">
      <c r="A1489" s="1" t="s">
        <v>52</v>
      </c>
      <c r="B1489" s="1" t="s">
        <v>8</v>
      </c>
      <c r="C1489" s="1" t="s">
        <v>18</v>
      </c>
      <c r="D1489" s="58" t="s">
        <v>19</v>
      </c>
      <c r="E1489" s="1">
        <v>1988</v>
      </c>
      <c r="F1489" s="5">
        <f>'historic local production'!L60</f>
        <v>40</v>
      </c>
      <c r="I1489" t="s">
        <v>258</v>
      </c>
    </row>
    <row r="1490" spans="1:9" ht="17.25" x14ac:dyDescent="0.3">
      <c r="A1490" s="1" t="s">
        <v>52</v>
      </c>
      <c r="B1490" s="1" t="s">
        <v>8</v>
      </c>
      <c r="C1490" s="1" t="s">
        <v>18</v>
      </c>
      <c r="D1490" s="58" t="s">
        <v>19</v>
      </c>
      <c r="E1490" s="1">
        <v>1989</v>
      </c>
      <c r="F1490" s="5">
        <f>'historic local production'!M60</f>
        <v>24</v>
      </c>
      <c r="I1490" t="s">
        <v>258</v>
      </c>
    </row>
    <row r="1491" spans="1:9" ht="17.25" x14ac:dyDescent="0.3">
      <c r="A1491" s="1" t="s">
        <v>52</v>
      </c>
      <c r="B1491" s="1" t="s">
        <v>8</v>
      </c>
      <c r="C1491" s="1" t="s">
        <v>18</v>
      </c>
      <c r="D1491" s="58" t="s">
        <v>19</v>
      </c>
      <c r="E1491" s="1">
        <v>1990</v>
      </c>
      <c r="F1491" s="5">
        <f>'historic local production'!N60</f>
        <v>5</v>
      </c>
      <c r="I1491" t="s">
        <v>258</v>
      </c>
    </row>
    <row r="1492" spans="1:9" ht="17.25" x14ac:dyDescent="0.3">
      <c r="A1492" s="1" t="s">
        <v>52</v>
      </c>
      <c r="B1492" s="1" t="s">
        <v>8</v>
      </c>
      <c r="C1492" s="1" t="s">
        <v>18</v>
      </c>
      <c r="D1492" s="58" t="s">
        <v>19</v>
      </c>
      <c r="E1492" s="1">
        <v>1991</v>
      </c>
      <c r="F1492" s="5">
        <f>'historic local production'!O60</f>
        <v>0</v>
      </c>
      <c r="I1492" t="s">
        <v>258</v>
      </c>
    </row>
    <row r="1493" spans="1:9" ht="17.25" x14ac:dyDescent="0.3">
      <c r="A1493" s="1" t="s">
        <v>52</v>
      </c>
      <c r="B1493" s="1" t="s">
        <v>8</v>
      </c>
      <c r="C1493" s="1" t="s">
        <v>18</v>
      </c>
      <c r="D1493" s="58" t="s">
        <v>19</v>
      </c>
      <c r="E1493" s="1">
        <v>1992</v>
      </c>
      <c r="F1493" s="5">
        <f>'historic local production'!P60</f>
        <v>48</v>
      </c>
      <c r="I1493" t="s">
        <v>258</v>
      </c>
    </row>
    <row r="1494" spans="1:9" ht="17.25" x14ac:dyDescent="0.3">
      <c r="A1494" s="1" t="s">
        <v>52</v>
      </c>
      <c r="B1494" s="1" t="s">
        <v>8</v>
      </c>
      <c r="C1494" s="1" t="s">
        <v>18</v>
      </c>
      <c r="D1494" s="58" t="s">
        <v>19</v>
      </c>
      <c r="E1494" s="1">
        <v>1993</v>
      </c>
      <c r="F1494" s="5">
        <f>'historic local production'!Q60</f>
        <v>50</v>
      </c>
      <c r="I1494" t="s">
        <v>258</v>
      </c>
    </row>
    <row r="1495" spans="1:9" ht="17.25" x14ac:dyDescent="0.3">
      <c r="A1495" s="1" t="s">
        <v>52</v>
      </c>
      <c r="B1495" s="1" t="s">
        <v>8</v>
      </c>
      <c r="C1495" s="1" t="s">
        <v>18</v>
      </c>
      <c r="D1495" s="58" t="s">
        <v>19</v>
      </c>
      <c r="E1495" s="1">
        <v>1994</v>
      </c>
      <c r="F1495" s="5">
        <f>'historic local production'!R60</f>
        <v>0</v>
      </c>
      <c r="I1495" t="s">
        <v>258</v>
      </c>
    </row>
    <row r="1496" spans="1:9" ht="17.25" x14ac:dyDescent="0.3">
      <c r="A1496" s="1" t="s">
        <v>52</v>
      </c>
      <c r="B1496" s="1" t="s">
        <v>8</v>
      </c>
      <c r="C1496" s="1" t="s">
        <v>18</v>
      </c>
      <c r="D1496" s="58" t="s">
        <v>19</v>
      </c>
      <c r="E1496" s="1">
        <v>1995</v>
      </c>
      <c r="F1496" s="5">
        <f>'historic local production'!S60</f>
        <v>44</v>
      </c>
      <c r="I1496" t="s">
        <v>258</v>
      </c>
    </row>
    <row r="1497" spans="1:9" ht="17.25" x14ac:dyDescent="0.3">
      <c r="A1497" s="1" t="s">
        <v>52</v>
      </c>
      <c r="B1497" s="1" t="s">
        <v>8</v>
      </c>
      <c r="C1497" s="1" t="s">
        <v>18</v>
      </c>
      <c r="D1497" s="58" t="s">
        <v>19</v>
      </c>
      <c r="E1497" s="1">
        <v>1996</v>
      </c>
      <c r="F1497" s="5">
        <f>'historic local production'!T60</f>
        <v>40</v>
      </c>
      <c r="I1497" t="s">
        <v>258</v>
      </c>
    </row>
    <row r="1498" spans="1:9" ht="17.25" x14ac:dyDescent="0.3">
      <c r="A1498" s="1" t="s">
        <v>52</v>
      </c>
      <c r="B1498" s="1" t="s">
        <v>8</v>
      </c>
      <c r="C1498" s="1" t="s">
        <v>18</v>
      </c>
      <c r="D1498" s="58" t="s">
        <v>19</v>
      </c>
      <c r="E1498" s="1">
        <v>1997</v>
      </c>
      <c r="F1498" s="5">
        <f>'historic local production'!U60</f>
        <v>40</v>
      </c>
      <c r="I1498" t="s">
        <v>258</v>
      </c>
    </row>
    <row r="1499" spans="1:9" ht="17.25" x14ac:dyDescent="0.3">
      <c r="A1499" s="1" t="s">
        <v>52</v>
      </c>
      <c r="B1499" s="1" t="s">
        <v>8</v>
      </c>
      <c r="C1499" s="1" t="s">
        <v>18</v>
      </c>
      <c r="D1499" s="58" t="s">
        <v>19</v>
      </c>
      <c r="E1499" s="1">
        <v>1998</v>
      </c>
      <c r="F1499" s="5">
        <f>'historic local production'!V60</f>
        <v>41</v>
      </c>
      <c r="I1499" t="s">
        <v>258</v>
      </c>
    </row>
    <row r="1500" spans="1:9" ht="17.25" x14ac:dyDescent="0.3">
      <c r="A1500" s="1" t="s">
        <v>52</v>
      </c>
      <c r="B1500" s="1" t="s">
        <v>8</v>
      </c>
      <c r="C1500" s="1" t="s">
        <v>18</v>
      </c>
      <c r="D1500" s="58" t="s">
        <v>19</v>
      </c>
      <c r="E1500" s="1">
        <v>1999</v>
      </c>
      <c r="F1500" s="5">
        <f>'historic local production'!W60</f>
        <v>40</v>
      </c>
      <c r="I1500" t="s">
        <v>258</v>
      </c>
    </row>
    <row r="1501" spans="1:9" ht="17.25" x14ac:dyDescent="0.3">
      <c r="A1501" s="1" t="s">
        <v>52</v>
      </c>
      <c r="B1501" s="1" t="s">
        <v>8</v>
      </c>
      <c r="C1501" s="1" t="s">
        <v>18</v>
      </c>
      <c r="D1501" s="58" t="s">
        <v>19</v>
      </c>
      <c r="E1501" s="1">
        <v>2000</v>
      </c>
      <c r="F1501" s="5">
        <f>'historic local production'!X60</f>
        <v>40</v>
      </c>
      <c r="I1501" t="s">
        <v>258</v>
      </c>
    </row>
    <row r="1502" spans="1:9" ht="17.25" x14ac:dyDescent="0.3">
      <c r="A1502" s="1" t="s">
        <v>52</v>
      </c>
      <c r="B1502" s="1" t="s">
        <v>8</v>
      </c>
      <c r="C1502" s="1" t="s">
        <v>18</v>
      </c>
      <c r="D1502" s="58" t="s">
        <v>19</v>
      </c>
      <c r="E1502" s="1">
        <v>2001</v>
      </c>
      <c r="F1502" s="5">
        <f>'historic local production'!Y60</f>
        <v>40</v>
      </c>
      <c r="I1502" t="s">
        <v>258</v>
      </c>
    </row>
    <row r="1503" spans="1:9" ht="17.25" x14ac:dyDescent="0.3">
      <c r="A1503" s="1" t="s">
        <v>52</v>
      </c>
      <c r="B1503" s="1" t="s">
        <v>8</v>
      </c>
      <c r="C1503" s="1" t="s">
        <v>18</v>
      </c>
      <c r="D1503" s="58" t="s">
        <v>19</v>
      </c>
      <c r="E1503" s="1">
        <v>2002</v>
      </c>
      <c r="F1503" s="5">
        <f>'historic local production'!Z60</f>
        <v>40</v>
      </c>
      <c r="I1503" t="s">
        <v>258</v>
      </c>
    </row>
    <row r="1504" spans="1:9" ht="17.25" x14ac:dyDescent="0.3">
      <c r="A1504" s="1" t="s">
        <v>52</v>
      </c>
      <c r="B1504" s="1" t="s">
        <v>8</v>
      </c>
      <c r="C1504" s="1" t="s">
        <v>18</v>
      </c>
      <c r="D1504" s="58" t="s">
        <v>19</v>
      </c>
      <c r="E1504" s="1">
        <v>2003</v>
      </c>
      <c r="F1504" s="5">
        <f>'historic local production'!AA60</f>
        <v>46</v>
      </c>
      <c r="I1504" t="s">
        <v>258</v>
      </c>
    </row>
    <row r="1505" spans="1:9" ht="17.25" x14ac:dyDescent="0.3">
      <c r="A1505" s="1" t="s">
        <v>52</v>
      </c>
      <c r="B1505" s="1" t="s">
        <v>8</v>
      </c>
      <c r="C1505" s="1" t="s">
        <v>18</v>
      </c>
      <c r="D1505" s="58" t="s">
        <v>19</v>
      </c>
      <c r="E1505" s="1">
        <v>2004</v>
      </c>
      <c r="F1505" s="5">
        <f>'historic local production'!AB60</f>
        <v>25</v>
      </c>
      <c r="I1505" t="s">
        <v>258</v>
      </c>
    </row>
    <row r="1506" spans="1:9" ht="17.25" x14ac:dyDescent="0.3">
      <c r="A1506" s="1" t="s">
        <v>52</v>
      </c>
      <c r="B1506" s="1" t="s">
        <v>8</v>
      </c>
      <c r="C1506" s="1" t="s">
        <v>18</v>
      </c>
      <c r="D1506" s="58" t="s">
        <v>19</v>
      </c>
      <c r="E1506" s="1">
        <v>2005</v>
      </c>
      <c r="F1506" s="5">
        <f>'historic local production'!AC60</f>
        <v>23</v>
      </c>
      <c r="I1506" t="s">
        <v>258</v>
      </c>
    </row>
    <row r="1507" spans="1:9" ht="17.25" x14ac:dyDescent="0.3">
      <c r="A1507" s="1" t="s">
        <v>52</v>
      </c>
      <c r="B1507" s="1" t="s">
        <v>8</v>
      </c>
      <c r="C1507" s="1" t="s">
        <v>18</v>
      </c>
      <c r="D1507" s="58" t="s">
        <v>19</v>
      </c>
      <c r="E1507" s="1">
        <v>2006</v>
      </c>
      <c r="F1507" s="5">
        <f>'historic local production'!AD60</f>
        <v>11.5</v>
      </c>
      <c r="I1507" t="s">
        <v>258</v>
      </c>
    </row>
    <row r="1508" spans="1:9" ht="17.25" x14ac:dyDescent="0.3">
      <c r="A1508" s="1" t="s">
        <v>52</v>
      </c>
      <c r="B1508" s="1" t="s">
        <v>8</v>
      </c>
      <c r="C1508" s="1" t="s">
        <v>18</v>
      </c>
      <c r="D1508" s="58" t="s">
        <v>19</v>
      </c>
      <c r="E1508" s="1">
        <v>2007</v>
      </c>
      <c r="F1508" s="5">
        <f>'historic local production'!AE60</f>
        <v>13</v>
      </c>
      <c r="I1508" t="s">
        <v>258</v>
      </c>
    </row>
    <row r="1509" spans="1:9" ht="17.25" x14ac:dyDescent="0.3">
      <c r="A1509" s="1" t="s">
        <v>52</v>
      </c>
      <c r="B1509" s="1" t="s">
        <v>8</v>
      </c>
      <c r="C1509" s="1" t="s">
        <v>18</v>
      </c>
      <c r="D1509" s="58" t="s">
        <v>19</v>
      </c>
      <c r="E1509" s="1">
        <v>2008</v>
      </c>
      <c r="F1509" s="5">
        <f>'historic local production'!AF60</f>
        <v>13</v>
      </c>
      <c r="I1509" t="s">
        <v>258</v>
      </c>
    </row>
    <row r="1510" spans="1:9" ht="17.25" x14ac:dyDescent="0.3">
      <c r="A1510" s="1" t="s">
        <v>52</v>
      </c>
      <c r="B1510" s="1" t="s">
        <v>8</v>
      </c>
      <c r="C1510" s="1" t="s">
        <v>18</v>
      </c>
      <c r="D1510" s="58" t="s">
        <v>19</v>
      </c>
      <c r="E1510" s="1">
        <v>2009</v>
      </c>
      <c r="F1510" s="5">
        <f>'historic local production'!AG60</f>
        <v>10.88</v>
      </c>
      <c r="I1510" t="s">
        <v>258</v>
      </c>
    </row>
    <row r="1511" spans="1:9" ht="17.25" x14ac:dyDescent="0.3">
      <c r="A1511" s="1" t="s">
        <v>52</v>
      </c>
      <c r="B1511" s="1" t="s">
        <v>8</v>
      </c>
      <c r="C1511" s="1" t="s">
        <v>18</v>
      </c>
      <c r="D1511" s="58" t="s">
        <v>19</v>
      </c>
      <c r="E1511" s="1">
        <v>2010</v>
      </c>
      <c r="F1511" s="5">
        <f>'historic local production'!AH60</f>
        <v>13.89</v>
      </c>
      <c r="I1511" t="s">
        <v>258</v>
      </c>
    </row>
    <row r="1512" spans="1:9" ht="17.25" x14ac:dyDescent="0.3">
      <c r="A1512" s="1" t="s">
        <v>52</v>
      </c>
      <c r="B1512" s="1" t="s">
        <v>8</v>
      </c>
      <c r="C1512" s="1" t="s">
        <v>18</v>
      </c>
      <c r="D1512" s="58" t="s">
        <v>19</v>
      </c>
      <c r="E1512" s="1">
        <v>2011</v>
      </c>
      <c r="F1512" s="5">
        <f>'historic local production'!AI60</f>
        <v>14</v>
      </c>
      <c r="I1512" t="s">
        <v>258</v>
      </c>
    </row>
    <row r="1513" spans="1:9" ht="17.25" x14ac:dyDescent="0.3">
      <c r="A1513" s="1" t="s">
        <v>52</v>
      </c>
      <c r="B1513" s="1" t="s">
        <v>8</v>
      </c>
      <c r="C1513" s="1" t="s">
        <v>18</v>
      </c>
      <c r="D1513" s="58" t="s">
        <v>19</v>
      </c>
      <c r="E1513" s="1">
        <v>2012</v>
      </c>
      <c r="F1513" s="5">
        <f>'historic local production'!AJ60</f>
        <v>14.25</v>
      </c>
      <c r="I1513" t="s">
        <v>258</v>
      </c>
    </row>
    <row r="1514" spans="1:9" ht="17.25" x14ac:dyDescent="0.3">
      <c r="A1514" s="1" t="s">
        <v>52</v>
      </c>
      <c r="B1514" s="1" t="s">
        <v>8</v>
      </c>
      <c r="C1514" s="1" t="s">
        <v>18</v>
      </c>
      <c r="D1514" s="58" t="s">
        <v>19</v>
      </c>
      <c r="E1514" s="1">
        <v>2013</v>
      </c>
      <c r="F1514" s="5">
        <f>'historic local production'!AK60</f>
        <v>13.03</v>
      </c>
      <c r="I1514" t="s">
        <v>258</v>
      </c>
    </row>
    <row r="1515" spans="1:9" ht="17.25" x14ac:dyDescent="0.3">
      <c r="A1515" s="1" t="s">
        <v>52</v>
      </c>
      <c r="B1515" s="1" t="s">
        <v>8</v>
      </c>
      <c r="C1515" s="1" t="s">
        <v>18</v>
      </c>
      <c r="D1515" s="58" t="s">
        <v>19</v>
      </c>
      <c r="E1515" s="1">
        <v>2014</v>
      </c>
      <c r="F1515" s="5">
        <f>'historic local production'!AL60</f>
        <v>12.86</v>
      </c>
      <c r="I1515" t="s">
        <v>258</v>
      </c>
    </row>
    <row r="1516" spans="1:9" ht="17.25" x14ac:dyDescent="0.3">
      <c r="A1516" s="1" t="s">
        <v>52</v>
      </c>
      <c r="B1516" s="1" t="s">
        <v>8</v>
      </c>
      <c r="C1516" s="1" t="s">
        <v>18</v>
      </c>
      <c r="D1516" s="58" t="s">
        <v>19</v>
      </c>
      <c r="E1516" s="1">
        <v>2015</v>
      </c>
      <c r="F1516" s="5">
        <f>'historic local production'!AM60</f>
        <v>13.15</v>
      </c>
      <c r="I1516" t="s">
        <v>258</v>
      </c>
    </row>
    <row r="1517" spans="1:9" ht="17.25" x14ac:dyDescent="0.3">
      <c r="A1517" s="1" t="s">
        <v>52</v>
      </c>
      <c r="B1517" s="1" t="s">
        <v>8</v>
      </c>
      <c r="C1517" s="1" t="s">
        <v>18</v>
      </c>
      <c r="D1517" s="58" t="s">
        <v>19</v>
      </c>
      <c r="E1517" s="1">
        <v>2016</v>
      </c>
      <c r="F1517" s="5">
        <f>'historic local production'!AN60</f>
        <v>12.54</v>
      </c>
      <c r="I1517" t="s">
        <v>258</v>
      </c>
    </row>
    <row r="1518" spans="1:9" ht="17.25" x14ac:dyDescent="0.3">
      <c r="A1518" s="1" t="s">
        <v>52</v>
      </c>
      <c r="B1518" s="1" t="s">
        <v>8</v>
      </c>
      <c r="C1518" s="1" t="s">
        <v>18</v>
      </c>
      <c r="D1518" s="58" t="s">
        <v>19</v>
      </c>
      <c r="E1518" s="1">
        <v>2017</v>
      </c>
      <c r="F1518" s="5">
        <f>'historic local production'!AO60</f>
        <v>12.02</v>
      </c>
      <c r="I1518" t="s">
        <v>258</v>
      </c>
    </row>
    <row r="1519" spans="1:9" ht="17.25" x14ac:dyDescent="0.3">
      <c r="A1519" s="1" t="s">
        <v>52</v>
      </c>
      <c r="B1519" s="1" t="s">
        <v>8</v>
      </c>
      <c r="C1519" s="1" t="s">
        <v>18</v>
      </c>
      <c r="D1519" s="58" t="s">
        <v>19</v>
      </c>
      <c r="E1519" s="1">
        <v>2019</v>
      </c>
      <c r="F1519" s="5">
        <f>'historic local production'!AQ60</f>
        <v>9.7799999999999994</v>
      </c>
      <c r="I1519" t="s">
        <v>258</v>
      </c>
    </row>
    <row r="1520" spans="1:9" ht="17.25" x14ac:dyDescent="0.3">
      <c r="A1520" s="1" t="s">
        <v>52</v>
      </c>
      <c r="B1520" s="1" t="s">
        <v>8</v>
      </c>
      <c r="C1520" s="1" t="s">
        <v>18</v>
      </c>
      <c r="D1520" s="58" t="s">
        <v>19</v>
      </c>
      <c r="E1520" s="1">
        <v>2020</v>
      </c>
      <c r="F1520" s="5">
        <f>'historic local production'!AR60</f>
        <v>9.9600000000000009</v>
      </c>
      <c r="I1520" t="s">
        <v>258</v>
      </c>
    </row>
    <row r="1521" spans="1:9" ht="17.25" x14ac:dyDescent="0.3">
      <c r="A1521" s="1" t="s">
        <v>52</v>
      </c>
      <c r="B1521" s="1" t="s">
        <v>8</v>
      </c>
      <c r="C1521" s="1" t="s">
        <v>18</v>
      </c>
      <c r="D1521" s="58" t="s">
        <v>19</v>
      </c>
      <c r="E1521" s="1">
        <v>2021</v>
      </c>
      <c r="F1521" s="5">
        <f>'historic local production'!AS60</f>
        <v>10.199999999999999</v>
      </c>
      <c r="I1521" t="s">
        <v>258</v>
      </c>
    </row>
    <row r="1522" spans="1:9" x14ac:dyDescent="0.25">
      <c r="A1522" s="1" t="s">
        <v>52</v>
      </c>
      <c r="B1522" s="1" t="s">
        <v>8</v>
      </c>
      <c r="C1522" s="1" t="s">
        <v>84</v>
      </c>
      <c r="D1522" s="1" t="s">
        <v>20</v>
      </c>
      <c r="E1522" s="3">
        <v>2018</v>
      </c>
      <c r="F1522" s="4">
        <f>'historic local production'!AP25</f>
        <v>1.75</v>
      </c>
      <c r="I1522" t="s">
        <v>257</v>
      </c>
    </row>
    <row r="1523" spans="1:9" x14ac:dyDescent="0.25">
      <c r="A1523" s="1" t="s">
        <v>52</v>
      </c>
      <c r="B1523" s="1" t="s">
        <v>8</v>
      </c>
      <c r="C1523" s="1" t="s">
        <v>84</v>
      </c>
      <c r="D1523" s="1" t="s">
        <v>20</v>
      </c>
      <c r="E1523" s="1">
        <v>1980</v>
      </c>
      <c r="F1523" s="35">
        <f>'historic local production'!D25</f>
        <v>0</v>
      </c>
      <c r="I1523" t="s">
        <v>258</v>
      </c>
    </row>
    <row r="1524" spans="1:9" x14ac:dyDescent="0.25">
      <c r="A1524" s="1" t="s">
        <v>52</v>
      </c>
      <c r="B1524" s="1" t="s">
        <v>8</v>
      </c>
      <c r="C1524" s="1" t="s">
        <v>84</v>
      </c>
      <c r="D1524" s="1" t="s">
        <v>20</v>
      </c>
      <c r="E1524" s="1">
        <v>1981</v>
      </c>
      <c r="F1524" s="5">
        <f>'historic local production'!E25</f>
        <v>0</v>
      </c>
      <c r="I1524" t="s">
        <v>258</v>
      </c>
    </row>
    <row r="1525" spans="1:9" x14ac:dyDescent="0.25">
      <c r="A1525" s="1" t="s">
        <v>52</v>
      </c>
      <c r="B1525" s="1" t="s">
        <v>8</v>
      </c>
      <c r="C1525" s="1" t="s">
        <v>84</v>
      </c>
      <c r="D1525" s="1" t="s">
        <v>20</v>
      </c>
      <c r="E1525" s="1">
        <v>1982</v>
      </c>
      <c r="F1525" s="5">
        <f>'historic local production'!F25</f>
        <v>0</v>
      </c>
      <c r="I1525" t="s">
        <v>258</v>
      </c>
    </row>
    <row r="1526" spans="1:9" x14ac:dyDescent="0.25">
      <c r="A1526" s="1" t="s">
        <v>52</v>
      </c>
      <c r="B1526" s="1" t="s">
        <v>8</v>
      </c>
      <c r="C1526" s="1" t="s">
        <v>84</v>
      </c>
      <c r="D1526" s="1" t="s">
        <v>20</v>
      </c>
      <c r="E1526" s="1">
        <v>1983</v>
      </c>
      <c r="F1526" s="5">
        <f>'historic local production'!G25</f>
        <v>0</v>
      </c>
      <c r="I1526" t="s">
        <v>258</v>
      </c>
    </row>
    <row r="1527" spans="1:9" x14ac:dyDescent="0.25">
      <c r="A1527" s="1" t="s">
        <v>52</v>
      </c>
      <c r="B1527" s="1" t="s">
        <v>8</v>
      </c>
      <c r="C1527" s="1" t="s">
        <v>84</v>
      </c>
      <c r="D1527" s="1" t="s">
        <v>20</v>
      </c>
      <c r="E1527" s="1">
        <v>1984</v>
      </c>
      <c r="F1527" s="5">
        <f>'historic local production'!H25</f>
        <v>0</v>
      </c>
      <c r="I1527" t="s">
        <v>258</v>
      </c>
    </row>
    <row r="1528" spans="1:9" x14ac:dyDescent="0.25">
      <c r="A1528" s="1" t="s">
        <v>52</v>
      </c>
      <c r="B1528" s="1" t="s">
        <v>8</v>
      </c>
      <c r="C1528" s="1" t="s">
        <v>84</v>
      </c>
      <c r="D1528" s="1" t="s">
        <v>20</v>
      </c>
      <c r="E1528" s="1">
        <v>1985</v>
      </c>
      <c r="F1528" s="5">
        <f>'historic local production'!I25</f>
        <v>0</v>
      </c>
      <c r="I1528" t="s">
        <v>258</v>
      </c>
    </row>
    <row r="1529" spans="1:9" x14ac:dyDescent="0.25">
      <c r="A1529" s="1" t="s">
        <v>52</v>
      </c>
      <c r="B1529" s="1" t="s">
        <v>8</v>
      </c>
      <c r="C1529" s="1" t="s">
        <v>84</v>
      </c>
      <c r="D1529" s="1" t="s">
        <v>20</v>
      </c>
      <c r="E1529" s="1">
        <v>1986</v>
      </c>
      <c r="F1529" s="5">
        <f>'historic local production'!J25</f>
        <v>0</v>
      </c>
      <c r="I1529" t="s">
        <v>258</v>
      </c>
    </row>
    <row r="1530" spans="1:9" x14ac:dyDescent="0.25">
      <c r="A1530" s="1" t="s">
        <v>52</v>
      </c>
      <c r="B1530" s="1" t="s">
        <v>8</v>
      </c>
      <c r="C1530" s="1" t="s">
        <v>84</v>
      </c>
      <c r="D1530" s="1" t="s">
        <v>20</v>
      </c>
      <c r="E1530" s="1">
        <v>1987</v>
      </c>
      <c r="F1530" s="5">
        <f>'historic local production'!K25</f>
        <v>0</v>
      </c>
      <c r="I1530" t="s">
        <v>258</v>
      </c>
    </row>
    <row r="1531" spans="1:9" x14ac:dyDescent="0.25">
      <c r="A1531" s="1" t="s">
        <v>52</v>
      </c>
      <c r="B1531" s="1" t="s">
        <v>8</v>
      </c>
      <c r="C1531" s="1" t="s">
        <v>84</v>
      </c>
      <c r="D1531" s="1" t="s">
        <v>20</v>
      </c>
      <c r="E1531" s="1">
        <v>1988</v>
      </c>
      <c r="F1531" s="5">
        <f>'historic local production'!L25</f>
        <v>0</v>
      </c>
      <c r="I1531" t="s">
        <v>258</v>
      </c>
    </row>
    <row r="1532" spans="1:9" x14ac:dyDescent="0.25">
      <c r="A1532" s="1" t="s">
        <v>52</v>
      </c>
      <c r="B1532" s="1" t="s">
        <v>8</v>
      </c>
      <c r="C1532" s="1" t="s">
        <v>84</v>
      </c>
      <c r="D1532" s="1" t="s">
        <v>20</v>
      </c>
      <c r="E1532" s="1">
        <v>1989</v>
      </c>
      <c r="F1532" s="5">
        <f>'historic local production'!M25</f>
        <v>0</v>
      </c>
      <c r="I1532" t="s">
        <v>258</v>
      </c>
    </row>
    <row r="1533" spans="1:9" x14ac:dyDescent="0.25">
      <c r="A1533" s="1" t="s">
        <v>52</v>
      </c>
      <c r="B1533" s="1" t="s">
        <v>8</v>
      </c>
      <c r="C1533" s="1" t="s">
        <v>84</v>
      </c>
      <c r="D1533" s="1" t="s">
        <v>20</v>
      </c>
      <c r="E1533" s="1">
        <v>1990</v>
      </c>
      <c r="F1533" s="5">
        <f>'historic local production'!N25</f>
        <v>0</v>
      </c>
      <c r="I1533" t="s">
        <v>258</v>
      </c>
    </row>
    <row r="1534" spans="1:9" x14ac:dyDescent="0.25">
      <c r="A1534" s="1" t="s">
        <v>52</v>
      </c>
      <c r="B1534" s="1" t="s">
        <v>8</v>
      </c>
      <c r="C1534" s="1" t="s">
        <v>84</v>
      </c>
      <c r="D1534" s="1" t="s">
        <v>20</v>
      </c>
      <c r="E1534" s="1">
        <v>1991</v>
      </c>
      <c r="F1534" s="5">
        <f>'historic local production'!O25</f>
        <v>0</v>
      </c>
      <c r="I1534" t="s">
        <v>258</v>
      </c>
    </row>
    <row r="1535" spans="1:9" x14ac:dyDescent="0.25">
      <c r="A1535" s="1" t="s">
        <v>52</v>
      </c>
      <c r="B1535" s="1" t="s">
        <v>8</v>
      </c>
      <c r="C1535" s="1" t="s">
        <v>84</v>
      </c>
      <c r="D1535" s="1" t="s">
        <v>20</v>
      </c>
      <c r="E1535" s="1">
        <v>1992</v>
      </c>
      <c r="F1535" s="5">
        <f>'historic local production'!P25</f>
        <v>0</v>
      </c>
      <c r="I1535" t="s">
        <v>258</v>
      </c>
    </row>
    <row r="1536" spans="1:9" x14ac:dyDescent="0.25">
      <c r="A1536" s="1" t="s">
        <v>52</v>
      </c>
      <c r="B1536" s="1" t="s">
        <v>8</v>
      </c>
      <c r="C1536" s="1" t="s">
        <v>84</v>
      </c>
      <c r="D1536" s="1" t="s">
        <v>20</v>
      </c>
      <c r="E1536" s="1">
        <v>1993</v>
      </c>
      <c r="F1536" s="5">
        <f>'historic local production'!Q25</f>
        <v>0</v>
      </c>
      <c r="I1536" t="s">
        <v>258</v>
      </c>
    </row>
    <row r="1537" spans="1:9" x14ac:dyDescent="0.25">
      <c r="A1537" s="1" t="s">
        <v>52</v>
      </c>
      <c r="B1537" s="1" t="s">
        <v>8</v>
      </c>
      <c r="C1537" s="1" t="s">
        <v>84</v>
      </c>
      <c r="D1537" s="1" t="s">
        <v>20</v>
      </c>
      <c r="E1537" s="1">
        <v>1994</v>
      </c>
      <c r="F1537" s="5">
        <f>'historic local production'!R25</f>
        <v>0</v>
      </c>
      <c r="I1537" t="s">
        <v>258</v>
      </c>
    </row>
    <row r="1538" spans="1:9" x14ac:dyDescent="0.25">
      <c r="A1538" s="1" t="s">
        <v>52</v>
      </c>
      <c r="B1538" s="1" t="s">
        <v>8</v>
      </c>
      <c r="C1538" s="1" t="s">
        <v>84</v>
      </c>
      <c r="D1538" s="1" t="s">
        <v>20</v>
      </c>
      <c r="E1538" s="1">
        <v>1995</v>
      </c>
      <c r="F1538" s="5">
        <f>'historic local production'!S25</f>
        <v>0</v>
      </c>
      <c r="I1538" t="s">
        <v>258</v>
      </c>
    </row>
    <row r="1539" spans="1:9" x14ac:dyDescent="0.25">
      <c r="A1539" s="1" t="s">
        <v>52</v>
      </c>
      <c r="B1539" s="1" t="s">
        <v>8</v>
      </c>
      <c r="C1539" s="1" t="s">
        <v>84</v>
      </c>
      <c r="D1539" s="1" t="s">
        <v>20</v>
      </c>
      <c r="E1539" s="1">
        <v>1996</v>
      </c>
      <c r="F1539" s="5">
        <f>'historic local production'!T25</f>
        <v>0</v>
      </c>
      <c r="I1539" t="s">
        <v>258</v>
      </c>
    </row>
    <row r="1540" spans="1:9" x14ac:dyDescent="0.25">
      <c r="A1540" s="1" t="s">
        <v>52</v>
      </c>
      <c r="B1540" s="1" t="s">
        <v>8</v>
      </c>
      <c r="C1540" s="1" t="s">
        <v>84</v>
      </c>
      <c r="D1540" s="1" t="s">
        <v>20</v>
      </c>
      <c r="E1540" s="1">
        <v>1997</v>
      </c>
      <c r="F1540" s="5">
        <f>'historic local production'!U25</f>
        <v>0</v>
      </c>
      <c r="I1540" t="s">
        <v>258</v>
      </c>
    </row>
    <row r="1541" spans="1:9" x14ac:dyDescent="0.25">
      <c r="A1541" s="1" t="s">
        <v>52</v>
      </c>
      <c r="B1541" s="1" t="s">
        <v>8</v>
      </c>
      <c r="C1541" s="1" t="s">
        <v>84</v>
      </c>
      <c r="D1541" s="1" t="s">
        <v>20</v>
      </c>
      <c r="E1541" s="1">
        <v>1998</v>
      </c>
      <c r="F1541" s="5">
        <f>'historic local production'!V25</f>
        <v>0</v>
      </c>
      <c r="I1541" t="s">
        <v>258</v>
      </c>
    </row>
    <row r="1542" spans="1:9" x14ac:dyDescent="0.25">
      <c r="A1542" s="1" t="s">
        <v>52</v>
      </c>
      <c r="B1542" s="1" t="s">
        <v>8</v>
      </c>
      <c r="C1542" s="1" t="s">
        <v>84</v>
      </c>
      <c r="D1542" s="1" t="s">
        <v>20</v>
      </c>
      <c r="E1542" s="1">
        <v>1999</v>
      </c>
      <c r="F1542" s="5">
        <f>'historic local production'!W25</f>
        <v>0</v>
      </c>
      <c r="I1542" t="s">
        <v>258</v>
      </c>
    </row>
    <row r="1543" spans="1:9" x14ac:dyDescent="0.25">
      <c r="A1543" s="1" t="s">
        <v>52</v>
      </c>
      <c r="B1543" s="1" t="s">
        <v>8</v>
      </c>
      <c r="C1543" s="1" t="s">
        <v>84</v>
      </c>
      <c r="D1543" s="1" t="s">
        <v>20</v>
      </c>
      <c r="E1543" s="1">
        <v>2000</v>
      </c>
      <c r="F1543" s="5">
        <f>'historic local production'!X25</f>
        <v>0</v>
      </c>
      <c r="I1543" t="s">
        <v>258</v>
      </c>
    </row>
    <row r="1544" spans="1:9" x14ac:dyDescent="0.25">
      <c r="A1544" s="1" t="s">
        <v>52</v>
      </c>
      <c r="B1544" s="1" t="s">
        <v>8</v>
      </c>
      <c r="C1544" s="1" t="s">
        <v>84</v>
      </c>
      <c r="D1544" s="1" t="s">
        <v>20</v>
      </c>
      <c r="E1544" s="1">
        <v>2001</v>
      </c>
      <c r="F1544" s="5">
        <f>'historic local production'!Y25</f>
        <v>0</v>
      </c>
      <c r="I1544" t="s">
        <v>258</v>
      </c>
    </row>
    <row r="1545" spans="1:9" x14ac:dyDescent="0.25">
      <c r="A1545" s="1" t="s">
        <v>52</v>
      </c>
      <c r="B1545" s="1" t="s">
        <v>8</v>
      </c>
      <c r="C1545" s="1" t="s">
        <v>84</v>
      </c>
      <c r="D1545" s="1" t="s">
        <v>20</v>
      </c>
      <c r="E1545" s="1">
        <v>2002</v>
      </c>
      <c r="F1545" s="5">
        <f>'historic local production'!Z25</f>
        <v>0</v>
      </c>
      <c r="I1545" t="s">
        <v>258</v>
      </c>
    </row>
    <row r="1546" spans="1:9" x14ac:dyDescent="0.25">
      <c r="A1546" s="1" t="s">
        <v>52</v>
      </c>
      <c r="B1546" s="1" t="s">
        <v>8</v>
      </c>
      <c r="C1546" s="1" t="s">
        <v>84</v>
      </c>
      <c r="D1546" s="1" t="s">
        <v>20</v>
      </c>
      <c r="E1546" s="1">
        <v>2003</v>
      </c>
      <c r="F1546" s="5">
        <f>'historic local production'!AA25</f>
        <v>0</v>
      </c>
      <c r="I1546" t="s">
        <v>258</v>
      </c>
    </row>
    <row r="1547" spans="1:9" x14ac:dyDescent="0.25">
      <c r="A1547" s="1" t="s">
        <v>52</v>
      </c>
      <c r="B1547" s="1" t="s">
        <v>8</v>
      </c>
      <c r="C1547" s="1" t="s">
        <v>84</v>
      </c>
      <c r="D1547" s="1" t="s">
        <v>20</v>
      </c>
      <c r="E1547" s="1">
        <v>2004</v>
      </c>
      <c r="F1547" s="5">
        <f>'historic local production'!AB25</f>
        <v>0</v>
      </c>
      <c r="I1547" t="s">
        <v>258</v>
      </c>
    </row>
    <row r="1548" spans="1:9" x14ac:dyDescent="0.25">
      <c r="A1548" s="1" t="s">
        <v>52</v>
      </c>
      <c r="B1548" s="1" t="s">
        <v>8</v>
      </c>
      <c r="C1548" s="1" t="s">
        <v>84</v>
      </c>
      <c r="D1548" s="1" t="s">
        <v>20</v>
      </c>
      <c r="E1548" s="1">
        <v>2005</v>
      </c>
      <c r="F1548" s="5">
        <f>'historic local production'!AC25</f>
        <v>0</v>
      </c>
      <c r="I1548" t="s">
        <v>258</v>
      </c>
    </row>
    <row r="1549" spans="1:9" x14ac:dyDescent="0.25">
      <c r="A1549" s="1" t="s">
        <v>52</v>
      </c>
      <c r="B1549" s="1" t="s">
        <v>8</v>
      </c>
      <c r="C1549" s="1" t="s">
        <v>84</v>
      </c>
      <c r="D1549" s="1" t="s">
        <v>20</v>
      </c>
      <c r="E1549" s="1">
        <v>2006</v>
      </c>
      <c r="F1549" s="5">
        <f>'historic local production'!AD25</f>
        <v>0</v>
      </c>
      <c r="I1549" t="s">
        <v>258</v>
      </c>
    </row>
    <row r="1550" spans="1:9" x14ac:dyDescent="0.25">
      <c r="A1550" s="1" t="s">
        <v>52</v>
      </c>
      <c r="B1550" s="1" t="s">
        <v>8</v>
      </c>
      <c r="C1550" s="1" t="s">
        <v>84</v>
      </c>
      <c r="D1550" s="1" t="s">
        <v>20</v>
      </c>
      <c r="E1550" s="1">
        <v>2007</v>
      </c>
      <c r="F1550" s="5">
        <f>'historic local production'!AE25</f>
        <v>0</v>
      </c>
      <c r="I1550" t="s">
        <v>258</v>
      </c>
    </row>
    <row r="1551" spans="1:9" x14ac:dyDescent="0.25">
      <c r="A1551" s="1" t="s">
        <v>52</v>
      </c>
      <c r="B1551" s="1" t="s">
        <v>8</v>
      </c>
      <c r="C1551" s="1" t="s">
        <v>84</v>
      </c>
      <c r="D1551" s="1" t="s">
        <v>20</v>
      </c>
      <c r="E1551" s="1">
        <v>2008</v>
      </c>
      <c r="F1551" s="5">
        <f>'historic local production'!AF25</f>
        <v>0</v>
      </c>
      <c r="I1551" t="s">
        <v>258</v>
      </c>
    </row>
    <row r="1552" spans="1:9" x14ac:dyDescent="0.25">
      <c r="A1552" s="1" t="s">
        <v>52</v>
      </c>
      <c r="B1552" s="1" t="s">
        <v>8</v>
      </c>
      <c r="C1552" s="1" t="s">
        <v>84</v>
      </c>
      <c r="D1552" s="1" t="s">
        <v>20</v>
      </c>
      <c r="E1552" s="1">
        <v>2009</v>
      </c>
      <c r="F1552" s="5">
        <f>'historic local production'!AG25</f>
        <v>0</v>
      </c>
      <c r="I1552" t="s">
        <v>258</v>
      </c>
    </row>
    <row r="1553" spans="1:9" x14ac:dyDescent="0.25">
      <c r="A1553" s="1" t="s">
        <v>52</v>
      </c>
      <c r="B1553" s="1" t="s">
        <v>8</v>
      </c>
      <c r="C1553" s="1" t="s">
        <v>84</v>
      </c>
      <c r="D1553" s="1" t="s">
        <v>20</v>
      </c>
      <c r="E1553" s="1">
        <v>2010</v>
      </c>
      <c r="F1553" s="5">
        <f>'historic local production'!AH25</f>
        <v>0</v>
      </c>
      <c r="I1553" t="s">
        <v>258</v>
      </c>
    </row>
    <row r="1554" spans="1:9" x14ac:dyDescent="0.25">
      <c r="A1554" s="1" t="s">
        <v>52</v>
      </c>
      <c r="B1554" s="1" t="s">
        <v>8</v>
      </c>
      <c r="C1554" s="1" t="s">
        <v>84</v>
      </c>
      <c r="D1554" s="1" t="s">
        <v>20</v>
      </c>
      <c r="E1554" s="1">
        <v>2011</v>
      </c>
      <c r="F1554" s="5">
        <f>'historic local production'!AI25</f>
        <v>0</v>
      </c>
      <c r="I1554" t="s">
        <v>258</v>
      </c>
    </row>
    <row r="1555" spans="1:9" x14ac:dyDescent="0.25">
      <c r="A1555" s="1" t="s">
        <v>52</v>
      </c>
      <c r="B1555" s="1" t="s">
        <v>8</v>
      </c>
      <c r="C1555" s="1" t="s">
        <v>84</v>
      </c>
      <c r="D1555" s="1" t="s">
        <v>20</v>
      </c>
      <c r="E1555" s="1">
        <v>2012</v>
      </c>
      <c r="F1555" s="5">
        <f>'historic local production'!AJ25</f>
        <v>0</v>
      </c>
      <c r="I1555" t="s">
        <v>258</v>
      </c>
    </row>
    <row r="1556" spans="1:9" x14ac:dyDescent="0.25">
      <c r="A1556" s="1" t="s">
        <v>52</v>
      </c>
      <c r="B1556" s="1" t="s">
        <v>8</v>
      </c>
      <c r="C1556" s="1" t="s">
        <v>84</v>
      </c>
      <c r="D1556" s="1" t="s">
        <v>20</v>
      </c>
      <c r="E1556" s="1">
        <v>2013</v>
      </c>
      <c r="F1556" s="5">
        <f>'historic local production'!AK25</f>
        <v>0.4</v>
      </c>
      <c r="I1556" t="s">
        <v>258</v>
      </c>
    </row>
    <row r="1557" spans="1:9" x14ac:dyDescent="0.25">
      <c r="A1557" s="1" t="s">
        <v>52</v>
      </c>
      <c r="B1557" s="1" t="s">
        <v>8</v>
      </c>
      <c r="C1557" s="1" t="s">
        <v>84</v>
      </c>
      <c r="D1557" s="1" t="s">
        <v>20</v>
      </c>
      <c r="E1557" s="1">
        <v>2014</v>
      </c>
      <c r="F1557" s="5">
        <f>'historic local production'!AL25</f>
        <v>0.75</v>
      </c>
      <c r="I1557" t="s">
        <v>258</v>
      </c>
    </row>
    <row r="1558" spans="1:9" x14ac:dyDescent="0.25">
      <c r="A1558" s="1" t="s">
        <v>52</v>
      </c>
      <c r="B1558" s="1" t="s">
        <v>8</v>
      </c>
      <c r="C1558" s="1" t="s">
        <v>84</v>
      </c>
      <c r="D1558" s="1" t="s">
        <v>20</v>
      </c>
      <c r="E1558" s="1">
        <v>2015</v>
      </c>
      <c r="F1558" s="5">
        <f>'historic local production'!AM25</f>
        <v>1</v>
      </c>
      <c r="I1558" t="s">
        <v>258</v>
      </c>
    </row>
    <row r="1559" spans="1:9" x14ac:dyDescent="0.25">
      <c r="A1559" s="1" t="s">
        <v>52</v>
      </c>
      <c r="B1559" s="1" t="s">
        <v>8</v>
      </c>
      <c r="C1559" s="1" t="s">
        <v>84</v>
      </c>
      <c r="D1559" s="1" t="s">
        <v>20</v>
      </c>
      <c r="E1559" s="1">
        <v>2016</v>
      </c>
      <c r="F1559" s="5">
        <f>'historic local production'!AN25</f>
        <v>0.8</v>
      </c>
      <c r="I1559" t="s">
        <v>258</v>
      </c>
    </row>
    <row r="1560" spans="1:9" x14ac:dyDescent="0.25">
      <c r="A1560" s="1" t="s">
        <v>52</v>
      </c>
      <c r="B1560" s="1" t="s">
        <v>8</v>
      </c>
      <c r="C1560" s="1" t="s">
        <v>84</v>
      </c>
      <c r="D1560" s="1" t="s">
        <v>20</v>
      </c>
      <c r="E1560" s="1">
        <v>2017</v>
      </c>
      <c r="F1560" s="5">
        <f>'historic local production'!AO25</f>
        <v>1.7</v>
      </c>
      <c r="I1560" t="s">
        <v>258</v>
      </c>
    </row>
    <row r="1561" spans="1:9" x14ac:dyDescent="0.25">
      <c r="A1561" s="1" t="s">
        <v>52</v>
      </c>
      <c r="B1561" s="1" t="s">
        <v>8</v>
      </c>
      <c r="C1561" s="1" t="s">
        <v>84</v>
      </c>
      <c r="D1561" s="1" t="s">
        <v>20</v>
      </c>
      <c r="E1561" s="1">
        <v>2019</v>
      </c>
      <c r="F1561" s="5">
        <f>'historic local production'!AQ25</f>
        <v>1.66</v>
      </c>
      <c r="I1561" t="s">
        <v>258</v>
      </c>
    </row>
    <row r="1562" spans="1:9" x14ac:dyDescent="0.25">
      <c r="A1562" s="1" t="s">
        <v>52</v>
      </c>
      <c r="B1562" s="1" t="s">
        <v>8</v>
      </c>
      <c r="C1562" s="1" t="s">
        <v>84</v>
      </c>
      <c r="D1562" s="1" t="s">
        <v>20</v>
      </c>
      <c r="E1562" s="1">
        <v>2020</v>
      </c>
      <c r="F1562" s="5">
        <f>'historic local production'!AR25</f>
        <v>11.32</v>
      </c>
      <c r="I1562" t="s">
        <v>258</v>
      </c>
    </row>
    <row r="1563" spans="1:9" x14ac:dyDescent="0.25">
      <c r="A1563" s="1" t="s">
        <v>52</v>
      </c>
      <c r="B1563" s="1" t="s">
        <v>8</v>
      </c>
      <c r="C1563" s="1" t="s">
        <v>84</v>
      </c>
      <c r="D1563" s="1" t="s">
        <v>20</v>
      </c>
      <c r="E1563" s="1">
        <v>2021</v>
      </c>
      <c r="F1563" s="5">
        <f>'historic local production'!AS25</f>
        <v>10.6</v>
      </c>
      <c r="I1563" t="s">
        <v>258</v>
      </c>
    </row>
    <row r="1564" spans="1:9" x14ac:dyDescent="0.25">
      <c r="A1564" s="1" t="s">
        <v>8</v>
      </c>
      <c r="B1564" s="3" t="s">
        <v>314</v>
      </c>
      <c r="C1564" s="3" t="s">
        <v>22</v>
      </c>
      <c r="D1564" s="3" t="s">
        <v>22</v>
      </c>
      <c r="E1564" s="3">
        <v>2018</v>
      </c>
      <c r="F1564" s="6">
        <f>'Food consumption'!B12</f>
        <v>29294.1198</v>
      </c>
      <c r="I1564" t="s">
        <v>257</v>
      </c>
    </row>
    <row r="1565" spans="1:9" x14ac:dyDescent="0.25">
      <c r="A1565" s="1" t="s">
        <v>52</v>
      </c>
      <c r="B1565" s="1" t="s">
        <v>8</v>
      </c>
      <c r="C1565" s="1" t="s">
        <v>58</v>
      </c>
      <c r="D1565" s="1" t="s">
        <v>22</v>
      </c>
      <c r="E1565" s="3">
        <v>2018</v>
      </c>
      <c r="F1565" s="4">
        <f>'historic local production'!AP48</f>
        <v>69.599999999999994</v>
      </c>
      <c r="I1565" t="s">
        <v>257</v>
      </c>
    </row>
    <row r="1566" spans="1:9" x14ac:dyDescent="0.25">
      <c r="A1566" s="1" t="s">
        <v>52</v>
      </c>
      <c r="B1566" s="1" t="s">
        <v>8</v>
      </c>
      <c r="C1566" s="1" t="s">
        <v>59</v>
      </c>
      <c r="D1566" s="1" t="s">
        <v>22</v>
      </c>
      <c r="E1566" s="3">
        <v>2018</v>
      </c>
      <c r="F1566" s="4">
        <f>'historic local production'!AP50</f>
        <v>0</v>
      </c>
      <c r="I1566" t="s">
        <v>257</v>
      </c>
    </row>
    <row r="1567" spans="1:9" x14ac:dyDescent="0.25">
      <c r="A1567" s="1" t="s">
        <v>52</v>
      </c>
      <c r="B1567" s="1" t="s">
        <v>8</v>
      </c>
      <c r="C1567" s="1" t="s">
        <v>306</v>
      </c>
      <c r="D1567" s="1" t="s">
        <v>22</v>
      </c>
      <c r="E1567" s="3">
        <v>2018</v>
      </c>
      <c r="F1567" s="4">
        <f>'historic local production'!AP51</f>
        <v>693.14</v>
      </c>
      <c r="I1567" t="s">
        <v>257</v>
      </c>
    </row>
    <row r="1568" spans="1:9" x14ac:dyDescent="0.25">
      <c r="A1568" s="1" t="s">
        <v>52</v>
      </c>
      <c r="B1568" s="1" t="s">
        <v>8</v>
      </c>
      <c r="C1568" s="1" t="s">
        <v>58</v>
      </c>
      <c r="D1568" s="1" t="s">
        <v>22</v>
      </c>
      <c r="E1568" s="1">
        <v>1980</v>
      </c>
      <c r="F1568" s="35">
        <f>'historic local production'!D48</f>
        <v>43</v>
      </c>
      <c r="I1568" t="s">
        <v>258</v>
      </c>
    </row>
    <row r="1569" spans="1:9" x14ac:dyDescent="0.25">
      <c r="A1569" s="1" t="s">
        <v>52</v>
      </c>
      <c r="B1569" s="1" t="s">
        <v>8</v>
      </c>
      <c r="C1569" s="1" t="s">
        <v>59</v>
      </c>
      <c r="D1569" s="1" t="s">
        <v>22</v>
      </c>
      <c r="E1569" s="1">
        <v>1980</v>
      </c>
      <c r="F1569" s="35">
        <f>'historic local production'!D50</f>
        <v>537</v>
      </c>
      <c r="I1569" t="s">
        <v>258</v>
      </c>
    </row>
    <row r="1570" spans="1:9" x14ac:dyDescent="0.25">
      <c r="A1570" s="1" t="s">
        <v>52</v>
      </c>
      <c r="B1570" s="1" t="s">
        <v>8</v>
      </c>
      <c r="C1570" s="1" t="s">
        <v>306</v>
      </c>
      <c r="D1570" s="1" t="s">
        <v>22</v>
      </c>
      <c r="E1570" s="1">
        <v>1980</v>
      </c>
      <c r="F1570" s="35">
        <f>'historic local production'!D51</f>
        <v>0</v>
      </c>
      <c r="I1570" t="s">
        <v>258</v>
      </c>
    </row>
    <row r="1571" spans="1:9" x14ac:dyDescent="0.25">
      <c r="A1571" s="1" t="s">
        <v>52</v>
      </c>
      <c r="B1571" s="1" t="s">
        <v>8</v>
      </c>
      <c r="C1571" s="1" t="s">
        <v>58</v>
      </c>
      <c r="D1571" s="1" t="s">
        <v>22</v>
      </c>
      <c r="E1571" s="1">
        <v>1981</v>
      </c>
      <c r="F1571" s="5">
        <f>'historic local production'!E48</f>
        <v>235</v>
      </c>
      <c r="I1571" t="s">
        <v>258</v>
      </c>
    </row>
    <row r="1572" spans="1:9" x14ac:dyDescent="0.25">
      <c r="A1572" s="1" t="s">
        <v>52</v>
      </c>
      <c r="B1572" s="1" t="s">
        <v>8</v>
      </c>
      <c r="C1572" s="1" t="s">
        <v>59</v>
      </c>
      <c r="D1572" s="1" t="s">
        <v>22</v>
      </c>
      <c r="E1572" s="1">
        <v>1981</v>
      </c>
      <c r="F1572" s="5">
        <f>'historic local production'!E50</f>
        <v>0</v>
      </c>
      <c r="I1572" t="s">
        <v>258</v>
      </c>
    </row>
    <row r="1573" spans="1:9" x14ac:dyDescent="0.25">
      <c r="A1573" s="1" t="s">
        <v>52</v>
      </c>
      <c r="B1573" s="1" t="s">
        <v>8</v>
      </c>
      <c r="C1573" s="1" t="s">
        <v>306</v>
      </c>
      <c r="D1573" s="1" t="s">
        <v>22</v>
      </c>
      <c r="E1573" s="1">
        <v>1981</v>
      </c>
      <c r="F1573" s="5">
        <f>'historic local production'!E51</f>
        <v>0</v>
      </c>
      <c r="I1573" t="s">
        <v>258</v>
      </c>
    </row>
    <row r="1574" spans="1:9" x14ac:dyDescent="0.25">
      <c r="A1574" s="1" t="s">
        <v>52</v>
      </c>
      <c r="B1574" s="1" t="s">
        <v>8</v>
      </c>
      <c r="C1574" s="1" t="s">
        <v>58</v>
      </c>
      <c r="D1574" s="1" t="s">
        <v>22</v>
      </c>
      <c r="E1574" s="1">
        <v>1982</v>
      </c>
      <c r="F1574" s="5">
        <f>'historic local production'!F48</f>
        <v>218</v>
      </c>
      <c r="I1574" t="s">
        <v>258</v>
      </c>
    </row>
    <row r="1575" spans="1:9" x14ac:dyDescent="0.25">
      <c r="A1575" s="1" t="s">
        <v>52</v>
      </c>
      <c r="B1575" s="1" t="s">
        <v>8</v>
      </c>
      <c r="C1575" s="1" t="s">
        <v>59</v>
      </c>
      <c r="D1575" s="1" t="s">
        <v>22</v>
      </c>
      <c r="E1575" s="1">
        <v>1982</v>
      </c>
      <c r="F1575" s="5">
        <f>'historic local production'!F50</f>
        <v>587</v>
      </c>
      <c r="I1575" t="s">
        <v>258</v>
      </c>
    </row>
    <row r="1576" spans="1:9" x14ac:dyDescent="0.25">
      <c r="A1576" s="1" t="s">
        <v>52</v>
      </c>
      <c r="B1576" s="1" t="s">
        <v>8</v>
      </c>
      <c r="C1576" s="1" t="s">
        <v>306</v>
      </c>
      <c r="D1576" s="1" t="s">
        <v>22</v>
      </c>
      <c r="E1576" s="1">
        <v>1982</v>
      </c>
      <c r="F1576" s="5">
        <f>'historic local production'!F51</f>
        <v>0</v>
      </c>
      <c r="I1576" t="s">
        <v>258</v>
      </c>
    </row>
    <row r="1577" spans="1:9" x14ac:dyDescent="0.25">
      <c r="A1577" s="1" t="s">
        <v>52</v>
      </c>
      <c r="B1577" s="1" t="s">
        <v>8</v>
      </c>
      <c r="C1577" s="1" t="s">
        <v>58</v>
      </c>
      <c r="D1577" s="1" t="s">
        <v>22</v>
      </c>
      <c r="E1577" s="1">
        <v>1983</v>
      </c>
      <c r="F1577" s="5">
        <f>'historic local production'!G48</f>
        <v>128</v>
      </c>
      <c r="I1577" t="s">
        <v>258</v>
      </c>
    </row>
    <row r="1578" spans="1:9" x14ac:dyDescent="0.25">
      <c r="A1578" s="1" t="s">
        <v>52</v>
      </c>
      <c r="B1578" s="1" t="s">
        <v>8</v>
      </c>
      <c r="C1578" s="1" t="s">
        <v>59</v>
      </c>
      <c r="D1578" s="1" t="s">
        <v>22</v>
      </c>
      <c r="E1578" s="1">
        <v>1983</v>
      </c>
      <c r="F1578" s="5">
        <f>'historic local production'!G50</f>
        <v>258</v>
      </c>
      <c r="I1578" t="s">
        <v>258</v>
      </c>
    </row>
    <row r="1579" spans="1:9" x14ac:dyDescent="0.25">
      <c r="A1579" s="1" t="s">
        <v>52</v>
      </c>
      <c r="B1579" s="1" t="s">
        <v>8</v>
      </c>
      <c r="C1579" s="1" t="s">
        <v>306</v>
      </c>
      <c r="D1579" s="1" t="s">
        <v>22</v>
      </c>
      <c r="E1579" s="1">
        <v>1983</v>
      </c>
      <c r="F1579" s="5">
        <f>'historic local production'!G51</f>
        <v>0</v>
      </c>
      <c r="I1579" t="s">
        <v>258</v>
      </c>
    </row>
    <row r="1580" spans="1:9" x14ac:dyDescent="0.25">
      <c r="A1580" s="1" t="s">
        <v>52</v>
      </c>
      <c r="B1580" s="1" t="s">
        <v>8</v>
      </c>
      <c r="C1580" s="1" t="s">
        <v>58</v>
      </c>
      <c r="D1580" s="1" t="s">
        <v>22</v>
      </c>
      <c r="E1580" s="1">
        <v>1984</v>
      </c>
      <c r="F1580" s="5">
        <f>'historic local production'!H48</f>
        <v>317</v>
      </c>
      <c r="I1580" t="s">
        <v>258</v>
      </c>
    </row>
    <row r="1581" spans="1:9" x14ac:dyDescent="0.25">
      <c r="A1581" s="1" t="s">
        <v>52</v>
      </c>
      <c r="B1581" s="1" t="s">
        <v>8</v>
      </c>
      <c r="C1581" s="1" t="s">
        <v>59</v>
      </c>
      <c r="D1581" s="1" t="s">
        <v>22</v>
      </c>
      <c r="E1581" s="1">
        <v>1984</v>
      </c>
      <c r="F1581" s="5">
        <f>'historic local production'!H50</f>
        <v>712</v>
      </c>
      <c r="I1581" t="s">
        <v>258</v>
      </c>
    </row>
    <row r="1582" spans="1:9" x14ac:dyDescent="0.25">
      <c r="A1582" s="1" t="s">
        <v>52</v>
      </c>
      <c r="B1582" s="1" t="s">
        <v>8</v>
      </c>
      <c r="C1582" s="1" t="s">
        <v>306</v>
      </c>
      <c r="D1582" s="1" t="s">
        <v>22</v>
      </c>
      <c r="E1582" s="1">
        <v>1984</v>
      </c>
      <c r="F1582" s="5">
        <f>'historic local production'!H51</f>
        <v>0</v>
      </c>
      <c r="I1582" t="s">
        <v>258</v>
      </c>
    </row>
    <row r="1583" spans="1:9" x14ac:dyDescent="0.25">
      <c r="A1583" s="1" t="s">
        <v>52</v>
      </c>
      <c r="B1583" s="1" t="s">
        <v>8</v>
      </c>
      <c r="C1583" s="1" t="s">
        <v>58</v>
      </c>
      <c r="D1583" s="1" t="s">
        <v>22</v>
      </c>
      <c r="E1583" s="1">
        <v>1985</v>
      </c>
      <c r="F1583" s="5">
        <f>'historic local production'!I48</f>
        <v>492</v>
      </c>
      <c r="I1583" t="s">
        <v>258</v>
      </c>
    </row>
    <row r="1584" spans="1:9" x14ac:dyDescent="0.25">
      <c r="A1584" s="1" t="s">
        <v>52</v>
      </c>
      <c r="B1584" s="1" t="s">
        <v>8</v>
      </c>
      <c r="C1584" s="1" t="s">
        <v>59</v>
      </c>
      <c r="D1584" s="1" t="s">
        <v>22</v>
      </c>
      <c r="E1584" s="1">
        <v>1985</v>
      </c>
      <c r="F1584" s="5">
        <f>'historic local production'!I50</f>
        <v>522</v>
      </c>
      <c r="I1584" t="s">
        <v>258</v>
      </c>
    </row>
    <row r="1585" spans="1:9" x14ac:dyDescent="0.25">
      <c r="A1585" s="1" t="s">
        <v>52</v>
      </c>
      <c r="B1585" s="1" t="s">
        <v>8</v>
      </c>
      <c r="C1585" s="1" t="s">
        <v>306</v>
      </c>
      <c r="D1585" s="1" t="s">
        <v>22</v>
      </c>
      <c r="E1585" s="1">
        <v>1985</v>
      </c>
      <c r="F1585" s="5">
        <f>'historic local production'!I51</f>
        <v>0</v>
      </c>
      <c r="I1585" t="s">
        <v>258</v>
      </c>
    </row>
    <row r="1586" spans="1:9" x14ac:dyDescent="0.25">
      <c r="A1586" s="1" t="s">
        <v>52</v>
      </c>
      <c r="B1586" s="1" t="s">
        <v>8</v>
      </c>
      <c r="C1586" s="1" t="s">
        <v>58</v>
      </c>
      <c r="D1586" s="1" t="s">
        <v>22</v>
      </c>
      <c r="E1586" s="1">
        <v>1986</v>
      </c>
      <c r="F1586" s="5">
        <f>'historic local production'!J48</f>
        <v>378</v>
      </c>
      <c r="I1586" t="s">
        <v>258</v>
      </c>
    </row>
    <row r="1587" spans="1:9" x14ac:dyDescent="0.25">
      <c r="A1587" s="1" t="s">
        <v>52</v>
      </c>
      <c r="B1587" s="1" t="s">
        <v>8</v>
      </c>
      <c r="C1587" s="1" t="s">
        <v>59</v>
      </c>
      <c r="D1587" s="1" t="s">
        <v>22</v>
      </c>
      <c r="E1587" s="1">
        <v>1986</v>
      </c>
      <c r="F1587" s="5">
        <f>'historic local production'!J50</f>
        <v>0</v>
      </c>
      <c r="I1587" t="s">
        <v>258</v>
      </c>
    </row>
    <row r="1588" spans="1:9" x14ac:dyDescent="0.25">
      <c r="A1588" s="1" t="s">
        <v>52</v>
      </c>
      <c r="B1588" s="1" t="s">
        <v>8</v>
      </c>
      <c r="C1588" s="1" t="s">
        <v>306</v>
      </c>
      <c r="D1588" s="1" t="s">
        <v>22</v>
      </c>
      <c r="E1588" s="1">
        <v>1986</v>
      </c>
      <c r="F1588" s="5">
        <f>'historic local production'!J51</f>
        <v>744</v>
      </c>
      <c r="I1588" t="s">
        <v>258</v>
      </c>
    </row>
    <row r="1589" spans="1:9" x14ac:dyDescent="0.25">
      <c r="A1589" s="1" t="s">
        <v>52</v>
      </c>
      <c r="B1589" s="1" t="s">
        <v>8</v>
      </c>
      <c r="C1589" s="1" t="s">
        <v>58</v>
      </c>
      <c r="D1589" s="1" t="s">
        <v>22</v>
      </c>
      <c r="E1589" s="1">
        <v>1987</v>
      </c>
      <c r="F1589" s="5">
        <f>'historic local production'!K48</f>
        <v>650</v>
      </c>
      <c r="I1589" t="s">
        <v>258</v>
      </c>
    </row>
    <row r="1590" spans="1:9" x14ac:dyDescent="0.25">
      <c r="A1590" s="1" t="s">
        <v>52</v>
      </c>
      <c r="B1590" s="1" t="s">
        <v>8</v>
      </c>
      <c r="C1590" s="1" t="s">
        <v>59</v>
      </c>
      <c r="D1590" s="1" t="s">
        <v>22</v>
      </c>
      <c r="E1590" s="1">
        <v>1987</v>
      </c>
      <c r="F1590" s="5">
        <f>'historic local production'!K50</f>
        <v>0</v>
      </c>
      <c r="I1590" t="s">
        <v>258</v>
      </c>
    </row>
    <row r="1591" spans="1:9" x14ac:dyDescent="0.25">
      <c r="A1591" s="1" t="s">
        <v>52</v>
      </c>
      <c r="B1591" s="1" t="s">
        <v>8</v>
      </c>
      <c r="C1591" s="1" t="s">
        <v>306</v>
      </c>
      <c r="D1591" s="1" t="s">
        <v>22</v>
      </c>
      <c r="E1591" s="1">
        <v>1987</v>
      </c>
      <c r="F1591" s="5">
        <f>'historic local production'!K51</f>
        <v>792</v>
      </c>
      <c r="I1591" t="s">
        <v>258</v>
      </c>
    </row>
    <row r="1592" spans="1:9" x14ac:dyDescent="0.25">
      <c r="A1592" s="1" t="s">
        <v>52</v>
      </c>
      <c r="B1592" s="1" t="s">
        <v>8</v>
      </c>
      <c r="C1592" s="1" t="s">
        <v>58</v>
      </c>
      <c r="D1592" s="1" t="s">
        <v>22</v>
      </c>
      <c r="E1592" s="1">
        <v>1988</v>
      </c>
      <c r="F1592" s="5">
        <f>'historic local production'!L48</f>
        <v>413</v>
      </c>
      <c r="I1592" t="s">
        <v>258</v>
      </c>
    </row>
    <row r="1593" spans="1:9" x14ac:dyDescent="0.25">
      <c r="A1593" s="1" t="s">
        <v>52</v>
      </c>
      <c r="B1593" s="1" t="s">
        <v>8</v>
      </c>
      <c r="C1593" s="1" t="s">
        <v>59</v>
      </c>
      <c r="D1593" s="1" t="s">
        <v>22</v>
      </c>
      <c r="E1593" s="1">
        <v>1988</v>
      </c>
      <c r="F1593" s="5">
        <f>'historic local production'!L50</f>
        <v>0</v>
      </c>
      <c r="I1593" t="s">
        <v>258</v>
      </c>
    </row>
    <row r="1594" spans="1:9" x14ac:dyDescent="0.25">
      <c r="A1594" s="1" t="s">
        <v>52</v>
      </c>
      <c r="B1594" s="1" t="s">
        <v>8</v>
      </c>
      <c r="C1594" s="1" t="s">
        <v>306</v>
      </c>
      <c r="D1594" s="1" t="s">
        <v>22</v>
      </c>
      <c r="E1594" s="1">
        <v>1988</v>
      </c>
      <c r="F1594" s="5">
        <f>'historic local production'!L51</f>
        <v>1102</v>
      </c>
      <c r="I1594" t="s">
        <v>258</v>
      </c>
    </row>
    <row r="1595" spans="1:9" x14ac:dyDescent="0.25">
      <c r="A1595" s="1" t="s">
        <v>52</v>
      </c>
      <c r="B1595" s="1" t="s">
        <v>8</v>
      </c>
      <c r="C1595" s="1" t="s">
        <v>58</v>
      </c>
      <c r="D1595" s="1" t="s">
        <v>22</v>
      </c>
      <c r="E1595" s="1">
        <v>1989</v>
      </c>
      <c r="F1595" s="5">
        <f>'historic local production'!M48</f>
        <v>308</v>
      </c>
      <c r="I1595" t="s">
        <v>258</v>
      </c>
    </row>
    <row r="1596" spans="1:9" x14ac:dyDescent="0.25">
      <c r="A1596" s="1" t="s">
        <v>52</v>
      </c>
      <c r="B1596" s="1" t="s">
        <v>8</v>
      </c>
      <c r="C1596" s="1" t="s">
        <v>59</v>
      </c>
      <c r="D1596" s="1" t="s">
        <v>22</v>
      </c>
      <c r="E1596" s="1">
        <v>1989</v>
      </c>
      <c r="F1596" s="5">
        <f>'historic local production'!M50</f>
        <v>911</v>
      </c>
      <c r="I1596" t="s">
        <v>258</v>
      </c>
    </row>
    <row r="1597" spans="1:9" x14ac:dyDescent="0.25">
      <c r="A1597" s="1" t="s">
        <v>52</v>
      </c>
      <c r="B1597" s="1" t="s">
        <v>8</v>
      </c>
      <c r="C1597" s="1" t="s">
        <v>306</v>
      </c>
      <c r="D1597" s="1" t="s">
        <v>22</v>
      </c>
      <c r="E1597" s="1">
        <v>1989</v>
      </c>
      <c r="F1597" s="5">
        <f>'historic local production'!M51</f>
        <v>0</v>
      </c>
      <c r="I1597" t="s">
        <v>258</v>
      </c>
    </row>
    <row r="1598" spans="1:9" x14ac:dyDescent="0.25">
      <c r="A1598" s="1" t="s">
        <v>52</v>
      </c>
      <c r="B1598" s="1" t="s">
        <v>8</v>
      </c>
      <c r="C1598" s="1" t="s">
        <v>58</v>
      </c>
      <c r="D1598" s="1" t="s">
        <v>22</v>
      </c>
      <c r="E1598" s="1">
        <v>1990</v>
      </c>
      <c r="F1598" s="5">
        <f>'historic local production'!N48</f>
        <v>317</v>
      </c>
      <c r="I1598" t="s">
        <v>258</v>
      </c>
    </row>
    <row r="1599" spans="1:9" x14ac:dyDescent="0.25">
      <c r="A1599" s="1" t="s">
        <v>52</v>
      </c>
      <c r="B1599" s="1" t="s">
        <v>8</v>
      </c>
      <c r="C1599" s="1" t="s">
        <v>59</v>
      </c>
      <c r="D1599" s="1" t="s">
        <v>22</v>
      </c>
      <c r="E1599" s="1">
        <v>1990</v>
      </c>
      <c r="F1599" s="5">
        <f>'historic local production'!N50</f>
        <v>0</v>
      </c>
      <c r="I1599" t="s">
        <v>258</v>
      </c>
    </row>
    <row r="1600" spans="1:9" x14ac:dyDescent="0.25">
      <c r="A1600" s="1" t="s">
        <v>52</v>
      </c>
      <c r="B1600" s="1" t="s">
        <v>8</v>
      </c>
      <c r="C1600" s="1" t="s">
        <v>306</v>
      </c>
      <c r="D1600" s="1" t="s">
        <v>22</v>
      </c>
      <c r="E1600" s="1">
        <v>1990</v>
      </c>
      <c r="F1600" s="5">
        <f>'historic local production'!N51</f>
        <v>1146</v>
      </c>
      <c r="I1600" t="s">
        <v>258</v>
      </c>
    </row>
    <row r="1601" spans="1:9" x14ac:dyDescent="0.25">
      <c r="A1601" s="1" t="s">
        <v>52</v>
      </c>
      <c r="B1601" s="1" t="s">
        <v>8</v>
      </c>
      <c r="C1601" s="1" t="s">
        <v>58</v>
      </c>
      <c r="D1601" s="1" t="s">
        <v>22</v>
      </c>
      <c r="E1601" s="1">
        <v>1991</v>
      </c>
      <c r="F1601" s="5">
        <f>'historic local production'!O48</f>
        <v>518</v>
      </c>
      <c r="I1601" t="s">
        <v>258</v>
      </c>
    </row>
    <row r="1602" spans="1:9" x14ac:dyDescent="0.25">
      <c r="A1602" s="1" t="s">
        <v>52</v>
      </c>
      <c r="B1602" s="1" t="s">
        <v>8</v>
      </c>
      <c r="C1602" s="1" t="s">
        <v>59</v>
      </c>
      <c r="D1602" s="1" t="s">
        <v>22</v>
      </c>
      <c r="E1602" s="1">
        <v>1991</v>
      </c>
      <c r="F1602" s="5">
        <f>'historic local production'!O50</f>
        <v>0</v>
      </c>
      <c r="I1602" t="s">
        <v>258</v>
      </c>
    </row>
    <row r="1603" spans="1:9" x14ac:dyDescent="0.25">
      <c r="A1603" s="1" t="s">
        <v>52</v>
      </c>
      <c r="B1603" s="1" t="s">
        <v>8</v>
      </c>
      <c r="C1603" s="1" t="s">
        <v>306</v>
      </c>
      <c r="D1603" s="1" t="s">
        <v>22</v>
      </c>
      <c r="E1603" s="1">
        <v>1991</v>
      </c>
      <c r="F1603" s="5">
        <f>'historic local production'!O51</f>
        <v>2111</v>
      </c>
      <c r="I1603" t="s">
        <v>258</v>
      </c>
    </row>
    <row r="1604" spans="1:9" x14ac:dyDescent="0.25">
      <c r="A1604" s="1" t="s">
        <v>52</v>
      </c>
      <c r="B1604" s="1" t="s">
        <v>8</v>
      </c>
      <c r="C1604" s="1" t="s">
        <v>58</v>
      </c>
      <c r="D1604" s="1" t="s">
        <v>22</v>
      </c>
      <c r="E1604" s="1">
        <v>1992</v>
      </c>
      <c r="F1604" s="5">
        <f>'historic local production'!P48</f>
        <v>240</v>
      </c>
      <c r="I1604" t="s">
        <v>258</v>
      </c>
    </row>
    <row r="1605" spans="1:9" x14ac:dyDescent="0.25">
      <c r="A1605" s="1" t="s">
        <v>52</v>
      </c>
      <c r="B1605" s="1" t="s">
        <v>8</v>
      </c>
      <c r="C1605" s="1" t="s">
        <v>59</v>
      </c>
      <c r="D1605" s="1" t="s">
        <v>22</v>
      </c>
      <c r="E1605" s="1">
        <v>1992</v>
      </c>
      <c r="F1605" s="5">
        <f>'historic local production'!P50</f>
        <v>0</v>
      </c>
      <c r="I1605" t="s">
        <v>258</v>
      </c>
    </row>
    <row r="1606" spans="1:9" x14ac:dyDescent="0.25">
      <c r="A1606" s="1" t="s">
        <v>52</v>
      </c>
      <c r="B1606" s="1" t="s">
        <v>8</v>
      </c>
      <c r="C1606" s="1" t="s">
        <v>306</v>
      </c>
      <c r="D1606" s="1" t="s">
        <v>22</v>
      </c>
      <c r="E1606" s="1">
        <v>1992</v>
      </c>
      <c r="F1606" s="5">
        <f>'historic local production'!P51</f>
        <v>626</v>
      </c>
      <c r="I1606" t="s">
        <v>258</v>
      </c>
    </row>
    <row r="1607" spans="1:9" x14ac:dyDescent="0.25">
      <c r="A1607" s="1" t="s">
        <v>52</v>
      </c>
      <c r="B1607" s="1" t="s">
        <v>8</v>
      </c>
      <c r="C1607" s="1" t="s">
        <v>58</v>
      </c>
      <c r="D1607" s="1" t="s">
        <v>22</v>
      </c>
      <c r="E1607" s="1">
        <v>1993</v>
      </c>
      <c r="F1607" s="5">
        <f>'historic local production'!Q48</f>
        <v>279</v>
      </c>
      <c r="I1607" t="s">
        <v>258</v>
      </c>
    </row>
    <row r="1608" spans="1:9" x14ac:dyDescent="0.25">
      <c r="A1608" s="1" t="s">
        <v>52</v>
      </c>
      <c r="B1608" s="1" t="s">
        <v>8</v>
      </c>
      <c r="C1608" s="1" t="s">
        <v>59</v>
      </c>
      <c r="D1608" s="1" t="s">
        <v>22</v>
      </c>
      <c r="E1608" s="1">
        <v>1993</v>
      </c>
      <c r="F1608" s="5">
        <f>'historic local production'!Q50</f>
        <v>0</v>
      </c>
      <c r="I1608" t="s">
        <v>258</v>
      </c>
    </row>
    <row r="1609" spans="1:9" x14ac:dyDescent="0.25">
      <c r="A1609" s="1" t="s">
        <v>52</v>
      </c>
      <c r="B1609" s="1" t="s">
        <v>8</v>
      </c>
      <c r="C1609" s="1" t="s">
        <v>306</v>
      </c>
      <c r="D1609" s="1" t="s">
        <v>22</v>
      </c>
      <c r="E1609" s="1">
        <v>1993</v>
      </c>
      <c r="F1609" s="5">
        <f>'historic local production'!Q51</f>
        <v>768</v>
      </c>
      <c r="I1609" t="s">
        <v>258</v>
      </c>
    </row>
    <row r="1610" spans="1:9" x14ac:dyDescent="0.25">
      <c r="A1610" s="1" t="s">
        <v>52</v>
      </c>
      <c r="B1610" s="1" t="s">
        <v>8</v>
      </c>
      <c r="C1610" s="1" t="s">
        <v>58</v>
      </c>
      <c r="D1610" s="1" t="s">
        <v>22</v>
      </c>
      <c r="E1610" s="1">
        <v>1994</v>
      </c>
      <c r="F1610" s="5">
        <f>'historic local production'!R48</f>
        <v>292</v>
      </c>
      <c r="I1610" t="s">
        <v>258</v>
      </c>
    </row>
    <row r="1611" spans="1:9" x14ac:dyDescent="0.25">
      <c r="A1611" s="1" t="s">
        <v>52</v>
      </c>
      <c r="B1611" s="1" t="s">
        <v>8</v>
      </c>
      <c r="C1611" s="1" t="s">
        <v>59</v>
      </c>
      <c r="D1611" s="1" t="s">
        <v>22</v>
      </c>
      <c r="E1611" s="1">
        <v>1994</v>
      </c>
      <c r="F1611" s="5">
        <f>'historic local production'!R50</f>
        <v>0</v>
      </c>
      <c r="I1611" t="s">
        <v>258</v>
      </c>
    </row>
    <row r="1612" spans="1:9" x14ac:dyDescent="0.25">
      <c r="A1612" s="1" t="s">
        <v>52</v>
      </c>
      <c r="B1612" s="1" t="s">
        <v>8</v>
      </c>
      <c r="C1612" s="1" t="s">
        <v>306</v>
      </c>
      <c r="D1612" s="1" t="s">
        <v>22</v>
      </c>
      <c r="E1612" s="1">
        <v>1994</v>
      </c>
      <c r="F1612" s="5">
        <f>'historic local production'!R51</f>
        <v>1020</v>
      </c>
      <c r="I1612" t="s">
        <v>258</v>
      </c>
    </row>
    <row r="1613" spans="1:9" x14ac:dyDescent="0.25">
      <c r="A1613" s="1" t="s">
        <v>52</v>
      </c>
      <c r="B1613" s="1" t="s">
        <v>8</v>
      </c>
      <c r="C1613" s="1" t="s">
        <v>58</v>
      </c>
      <c r="D1613" s="1" t="s">
        <v>22</v>
      </c>
      <c r="E1613" s="1">
        <v>1995</v>
      </c>
      <c r="F1613" s="5">
        <f>'historic local production'!S48</f>
        <v>390</v>
      </c>
      <c r="I1613" t="s">
        <v>258</v>
      </c>
    </row>
    <row r="1614" spans="1:9" x14ac:dyDescent="0.25">
      <c r="A1614" s="1" t="s">
        <v>52</v>
      </c>
      <c r="B1614" s="1" t="s">
        <v>8</v>
      </c>
      <c r="C1614" s="1" t="s">
        <v>59</v>
      </c>
      <c r="D1614" s="1" t="s">
        <v>22</v>
      </c>
      <c r="E1614" s="1">
        <v>1995</v>
      </c>
      <c r="F1614" s="5">
        <f>'historic local production'!S50</f>
        <v>0</v>
      </c>
      <c r="I1614" t="s">
        <v>258</v>
      </c>
    </row>
    <row r="1615" spans="1:9" x14ac:dyDescent="0.25">
      <c r="A1615" s="1" t="s">
        <v>52</v>
      </c>
      <c r="B1615" s="1" t="s">
        <v>8</v>
      </c>
      <c r="C1615" s="1" t="s">
        <v>306</v>
      </c>
      <c r="D1615" s="1" t="s">
        <v>22</v>
      </c>
      <c r="E1615" s="1">
        <v>1995</v>
      </c>
      <c r="F1615" s="5">
        <f>'historic local production'!S51</f>
        <v>1732</v>
      </c>
      <c r="I1615" t="s">
        <v>258</v>
      </c>
    </row>
    <row r="1616" spans="1:9" x14ac:dyDescent="0.25">
      <c r="A1616" s="1" t="s">
        <v>52</v>
      </c>
      <c r="B1616" s="1" t="s">
        <v>8</v>
      </c>
      <c r="C1616" s="1" t="s">
        <v>58</v>
      </c>
      <c r="D1616" s="1" t="s">
        <v>22</v>
      </c>
      <c r="E1616" s="1">
        <v>1996</v>
      </c>
      <c r="F1616" s="5">
        <f>'historic local production'!T48</f>
        <v>359</v>
      </c>
      <c r="I1616" t="s">
        <v>258</v>
      </c>
    </row>
    <row r="1617" spans="1:9" x14ac:dyDescent="0.25">
      <c r="A1617" s="1" t="s">
        <v>52</v>
      </c>
      <c r="B1617" s="1" t="s">
        <v>8</v>
      </c>
      <c r="C1617" s="1" t="s">
        <v>59</v>
      </c>
      <c r="D1617" s="1" t="s">
        <v>22</v>
      </c>
      <c r="E1617" s="1">
        <v>1996</v>
      </c>
      <c r="F1617" s="5">
        <f>'historic local production'!T50</f>
        <v>0</v>
      </c>
      <c r="I1617" t="s">
        <v>258</v>
      </c>
    </row>
    <row r="1618" spans="1:9" x14ac:dyDescent="0.25">
      <c r="A1618" s="1" t="s">
        <v>52</v>
      </c>
      <c r="B1618" s="1" t="s">
        <v>8</v>
      </c>
      <c r="C1618" s="1" t="s">
        <v>306</v>
      </c>
      <c r="D1618" s="1" t="s">
        <v>22</v>
      </c>
      <c r="E1618" s="1">
        <v>1996</v>
      </c>
      <c r="F1618" s="5">
        <f>'historic local production'!T51</f>
        <v>1499.45</v>
      </c>
      <c r="I1618" t="s">
        <v>258</v>
      </c>
    </row>
    <row r="1619" spans="1:9" x14ac:dyDescent="0.25">
      <c r="A1619" s="1" t="s">
        <v>52</v>
      </c>
      <c r="B1619" s="1" t="s">
        <v>8</v>
      </c>
      <c r="C1619" s="1" t="s">
        <v>58</v>
      </c>
      <c r="D1619" s="1" t="s">
        <v>22</v>
      </c>
      <c r="E1619" s="1">
        <v>1997</v>
      </c>
      <c r="F1619" s="5">
        <f>'historic local production'!U48</f>
        <v>264.14999999999998</v>
      </c>
      <c r="I1619" t="s">
        <v>258</v>
      </c>
    </row>
    <row r="1620" spans="1:9" x14ac:dyDescent="0.25">
      <c r="A1620" s="1" t="s">
        <v>52</v>
      </c>
      <c r="B1620" s="1" t="s">
        <v>8</v>
      </c>
      <c r="C1620" s="1" t="s">
        <v>59</v>
      </c>
      <c r="D1620" s="1" t="s">
        <v>22</v>
      </c>
      <c r="E1620" s="1">
        <v>1997</v>
      </c>
      <c r="F1620" s="5">
        <f>'historic local production'!U50</f>
        <v>0</v>
      </c>
      <c r="I1620" t="s">
        <v>258</v>
      </c>
    </row>
    <row r="1621" spans="1:9" x14ac:dyDescent="0.25">
      <c r="A1621" s="1" t="s">
        <v>52</v>
      </c>
      <c r="B1621" s="1" t="s">
        <v>8</v>
      </c>
      <c r="C1621" s="1" t="s">
        <v>306</v>
      </c>
      <c r="D1621" s="1" t="s">
        <v>22</v>
      </c>
      <c r="E1621" s="1">
        <v>1997</v>
      </c>
      <c r="F1621" s="5">
        <f>'historic local production'!U51</f>
        <v>1334</v>
      </c>
      <c r="I1621" t="s">
        <v>258</v>
      </c>
    </row>
    <row r="1622" spans="1:9" x14ac:dyDescent="0.25">
      <c r="A1622" s="1" t="s">
        <v>52</v>
      </c>
      <c r="B1622" s="1" t="s">
        <v>8</v>
      </c>
      <c r="C1622" s="1" t="s">
        <v>58</v>
      </c>
      <c r="D1622" s="1" t="s">
        <v>22</v>
      </c>
      <c r="E1622" s="1">
        <v>1998</v>
      </c>
      <c r="F1622" s="5">
        <f>'historic local production'!V48</f>
        <v>314</v>
      </c>
      <c r="I1622" t="s">
        <v>258</v>
      </c>
    </row>
    <row r="1623" spans="1:9" x14ac:dyDescent="0.25">
      <c r="A1623" s="1" t="s">
        <v>52</v>
      </c>
      <c r="B1623" s="1" t="s">
        <v>8</v>
      </c>
      <c r="C1623" s="1" t="s">
        <v>59</v>
      </c>
      <c r="D1623" s="1" t="s">
        <v>22</v>
      </c>
      <c r="E1623" s="1">
        <v>1998</v>
      </c>
      <c r="F1623" s="5">
        <f>'historic local production'!V50</f>
        <v>0</v>
      </c>
      <c r="I1623" t="s">
        <v>258</v>
      </c>
    </row>
    <row r="1624" spans="1:9" x14ac:dyDescent="0.25">
      <c r="A1624" s="1" t="s">
        <v>52</v>
      </c>
      <c r="B1624" s="1" t="s">
        <v>8</v>
      </c>
      <c r="C1624" s="1" t="s">
        <v>306</v>
      </c>
      <c r="D1624" s="1" t="s">
        <v>22</v>
      </c>
      <c r="E1624" s="1">
        <v>1998</v>
      </c>
      <c r="F1624" s="5">
        <f>'historic local production'!V51</f>
        <v>1444</v>
      </c>
      <c r="I1624" t="s">
        <v>258</v>
      </c>
    </row>
    <row r="1625" spans="1:9" x14ac:dyDescent="0.25">
      <c r="A1625" s="1" t="s">
        <v>52</v>
      </c>
      <c r="B1625" s="1" t="s">
        <v>8</v>
      </c>
      <c r="C1625" s="1" t="s">
        <v>58</v>
      </c>
      <c r="D1625" s="1" t="s">
        <v>22</v>
      </c>
      <c r="E1625" s="1">
        <v>1999</v>
      </c>
      <c r="F1625" s="5">
        <f>'historic local production'!W48</f>
        <v>490.18</v>
      </c>
      <c r="I1625" t="s">
        <v>258</v>
      </c>
    </row>
    <row r="1626" spans="1:9" x14ac:dyDescent="0.25">
      <c r="A1626" s="1" t="s">
        <v>52</v>
      </c>
      <c r="B1626" s="1" t="s">
        <v>8</v>
      </c>
      <c r="C1626" s="1" t="s">
        <v>59</v>
      </c>
      <c r="D1626" s="1" t="s">
        <v>22</v>
      </c>
      <c r="E1626" s="1">
        <v>1999</v>
      </c>
      <c r="F1626" s="5">
        <f>'historic local production'!W50</f>
        <v>0</v>
      </c>
      <c r="I1626" t="s">
        <v>258</v>
      </c>
    </row>
    <row r="1627" spans="1:9" x14ac:dyDescent="0.25">
      <c r="A1627" s="1" t="s">
        <v>52</v>
      </c>
      <c r="B1627" s="1" t="s">
        <v>8</v>
      </c>
      <c r="C1627" s="1" t="s">
        <v>306</v>
      </c>
      <c r="D1627" s="1" t="s">
        <v>22</v>
      </c>
      <c r="E1627" s="1">
        <v>1999</v>
      </c>
      <c r="F1627" s="5">
        <f>'historic local production'!W51</f>
        <v>1258</v>
      </c>
      <c r="I1627" t="s">
        <v>258</v>
      </c>
    </row>
    <row r="1628" spans="1:9" x14ac:dyDescent="0.25">
      <c r="A1628" s="1" t="s">
        <v>52</v>
      </c>
      <c r="B1628" s="1" t="s">
        <v>8</v>
      </c>
      <c r="C1628" s="1" t="s">
        <v>58</v>
      </c>
      <c r="D1628" s="1" t="s">
        <v>22</v>
      </c>
      <c r="E1628" s="1">
        <v>2000</v>
      </c>
      <c r="F1628" s="5">
        <f>'historic local production'!X48</f>
        <v>385.18</v>
      </c>
      <c r="I1628" t="s">
        <v>258</v>
      </c>
    </row>
    <row r="1629" spans="1:9" x14ac:dyDescent="0.25">
      <c r="A1629" s="1" t="s">
        <v>52</v>
      </c>
      <c r="B1629" s="1" t="s">
        <v>8</v>
      </c>
      <c r="C1629" s="1" t="s">
        <v>59</v>
      </c>
      <c r="D1629" s="1" t="s">
        <v>22</v>
      </c>
      <c r="E1629" s="1">
        <v>2000</v>
      </c>
      <c r="F1629" s="5">
        <f>'historic local production'!X50</f>
        <v>0</v>
      </c>
      <c r="I1629" t="s">
        <v>258</v>
      </c>
    </row>
    <row r="1630" spans="1:9" x14ac:dyDescent="0.25">
      <c r="A1630" s="1" t="s">
        <v>52</v>
      </c>
      <c r="B1630" s="1" t="s">
        <v>8</v>
      </c>
      <c r="C1630" s="1" t="s">
        <v>306</v>
      </c>
      <c r="D1630" s="1" t="s">
        <v>22</v>
      </c>
      <c r="E1630" s="1">
        <v>2000</v>
      </c>
      <c r="F1630" s="5">
        <f>'historic local production'!X51</f>
        <v>959.36</v>
      </c>
      <c r="I1630" t="s">
        <v>258</v>
      </c>
    </row>
    <row r="1631" spans="1:9" x14ac:dyDescent="0.25">
      <c r="A1631" s="1" t="s">
        <v>52</v>
      </c>
      <c r="B1631" s="1" t="s">
        <v>8</v>
      </c>
      <c r="C1631" s="1" t="s">
        <v>58</v>
      </c>
      <c r="D1631" s="1" t="s">
        <v>22</v>
      </c>
      <c r="E1631" s="1">
        <v>2001</v>
      </c>
      <c r="F1631" s="5">
        <f>'historic local production'!Y48</f>
        <v>313.55</v>
      </c>
      <c r="I1631" t="s">
        <v>258</v>
      </c>
    </row>
    <row r="1632" spans="1:9" x14ac:dyDescent="0.25">
      <c r="A1632" s="1" t="s">
        <v>52</v>
      </c>
      <c r="B1632" s="1" t="s">
        <v>8</v>
      </c>
      <c r="C1632" s="1" t="s">
        <v>59</v>
      </c>
      <c r="D1632" s="1" t="s">
        <v>22</v>
      </c>
      <c r="E1632" s="1">
        <v>2001</v>
      </c>
      <c r="F1632" s="5">
        <f>'historic local production'!Y50</f>
        <v>0</v>
      </c>
      <c r="I1632" t="s">
        <v>258</v>
      </c>
    </row>
    <row r="1633" spans="1:9" x14ac:dyDescent="0.25">
      <c r="A1633" s="1" t="s">
        <v>52</v>
      </c>
      <c r="B1633" s="1" t="s">
        <v>8</v>
      </c>
      <c r="C1633" s="1" t="s">
        <v>306</v>
      </c>
      <c r="D1633" s="1" t="s">
        <v>22</v>
      </c>
      <c r="E1633" s="1">
        <v>2001</v>
      </c>
      <c r="F1633" s="5">
        <f>'historic local production'!Y51</f>
        <v>990.13</v>
      </c>
      <c r="I1633" t="s">
        <v>258</v>
      </c>
    </row>
    <row r="1634" spans="1:9" x14ac:dyDescent="0.25">
      <c r="A1634" s="1" t="s">
        <v>52</v>
      </c>
      <c r="B1634" s="1" t="s">
        <v>8</v>
      </c>
      <c r="C1634" s="1" t="s">
        <v>58</v>
      </c>
      <c r="D1634" s="1" t="s">
        <v>22</v>
      </c>
      <c r="E1634" s="1">
        <v>2002</v>
      </c>
      <c r="F1634" s="5">
        <f>'historic local production'!Z48</f>
        <v>317.72000000000003</v>
      </c>
      <c r="I1634" t="s">
        <v>258</v>
      </c>
    </row>
    <row r="1635" spans="1:9" x14ac:dyDescent="0.25">
      <c r="A1635" s="1" t="s">
        <v>52</v>
      </c>
      <c r="B1635" s="1" t="s">
        <v>8</v>
      </c>
      <c r="C1635" s="1" t="s">
        <v>59</v>
      </c>
      <c r="D1635" s="1" t="s">
        <v>22</v>
      </c>
      <c r="E1635" s="1">
        <v>2002</v>
      </c>
      <c r="F1635" s="5">
        <f>'historic local production'!Z50</f>
        <v>0</v>
      </c>
      <c r="I1635" t="s">
        <v>258</v>
      </c>
    </row>
    <row r="1636" spans="1:9" x14ac:dyDescent="0.25">
      <c r="A1636" s="1" t="s">
        <v>52</v>
      </c>
      <c r="B1636" s="1" t="s">
        <v>8</v>
      </c>
      <c r="C1636" s="1" t="s">
        <v>306</v>
      </c>
      <c r="D1636" s="1" t="s">
        <v>22</v>
      </c>
      <c r="E1636" s="1">
        <v>2002</v>
      </c>
      <c r="F1636" s="5">
        <f>'historic local production'!Z51</f>
        <v>961.41</v>
      </c>
      <c r="I1636" t="s">
        <v>258</v>
      </c>
    </row>
    <row r="1637" spans="1:9" x14ac:dyDescent="0.25">
      <c r="A1637" s="1" t="s">
        <v>52</v>
      </c>
      <c r="B1637" s="1" t="s">
        <v>8</v>
      </c>
      <c r="C1637" s="1" t="s">
        <v>58</v>
      </c>
      <c r="D1637" s="1" t="s">
        <v>22</v>
      </c>
      <c r="E1637" s="1">
        <v>2003</v>
      </c>
      <c r="F1637" s="5">
        <f>'historic local production'!AA48</f>
        <v>281.68</v>
      </c>
      <c r="I1637" t="s">
        <v>258</v>
      </c>
    </row>
    <row r="1638" spans="1:9" x14ac:dyDescent="0.25">
      <c r="A1638" s="1" t="s">
        <v>52</v>
      </c>
      <c r="B1638" s="1" t="s">
        <v>8</v>
      </c>
      <c r="C1638" s="1" t="s">
        <v>59</v>
      </c>
      <c r="D1638" s="1" t="s">
        <v>22</v>
      </c>
      <c r="E1638" s="1">
        <v>2003</v>
      </c>
      <c r="F1638" s="5">
        <f>'historic local production'!AA50</f>
        <v>0</v>
      </c>
      <c r="I1638" t="s">
        <v>258</v>
      </c>
    </row>
    <row r="1639" spans="1:9" x14ac:dyDescent="0.25">
      <c r="A1639" s="1" t="s">
        <v>52</v>
      </c>
      <c r="B1639" s="1" t="s">
        <v>8</v>
      </c>
      <c r="C1639" s="1" t="s">
        <v>306</v>
      </c>
      <c r="D1639" s="1" t="s">
        <v>22</v>
      </c>
      <c r="E1639" s="1">
        <v>2003</v>
      </c>
      <c r="F1639" s="5">
        <f>'historic local production'!AA51</f>
        <v>1285.55</v>
      </c>
      <c r="I1639" t="s">
        <v>258</v>
      </c>
    </row>
    <row r="1640" spans="1:9" x14ac:dyDescent="0.25">
      <c r="A1640" s="1" t="s">
        <v>52</v>
      </c>
      <c r="B1640" s="1" t="s">
        <v>8</v>
      </c>
      <c r="C1640" s="1" t="s">
        <v>58</v>
      </c>
      <c r="D1640" s="1" t="s">
        <v>22</v>
      </c>
      <c r="E1640" s="1">
        <v>2004</v>
      </c>
      <c r="F1640" s="5">
        <f>'historic local production'!AB48</f>
        <v>248.81</v>
      </c>
      <c r="I1640" t="s">
        <v>258</v>
      </c>
    </row>
    <row r="1641" spans="1:9" x14ac:dyDescent="0.25">
      <c r="A1641" s="1" t="s">
        <v>52</v>
      </c>
      <c r="B1641" s="1" t="s">
        <v>8</v>
      </c>
      <c r="C1641" s="1" t="s">
        <v>59</v>
      </c>
      <c r="D1641" s="1" t="s">
        <v>22</v>
      </c>
      <c r="E1641" s="1">
        <v>2004</v>
      </c>
      <c r="F1641" s="5">
        <f>'historic local production'!AB50</f>
        <v>0</v>
      </c>
      <c r="I1641" t="s">
        <v>258</v>
      </c>
    </row>
    <row r="1642" spans="1:9" x14ac:dyDescent="0.25">
      <c r="A1642" s="1" t="s">
        <v>52</v>
      </c>
      <c r="B1642" s="1" t="s">
        <v>8</v>
      </c>
      <c r="C1642" s="1" t="s">
        <v>306</v>
      </c>
      <c r="D1642" s="1" t="s">
        <v>22</v>
      </c>
      <c r="E1642" s="1">
        <v>2004</v>
      </c>
      <c r="F1642" s="5">
        <f>'historic local production'!AB51</f>
        <v>824.22</v>
      </c>
      <c r="I1642" t="s">
        <v>258</v>
      </c>
    </row>
    <row r="1643" spans="1:9" x14ac:dyDescent="0.25">
      <c r="A1643" s="1" t="s">
        <v>52</v>
      </c>
      <c r="B1643" s="1" t="s">
        <v>8</v>
      </c>
      <c r="C1643" s="1" t="s">
        <v>58</v>
      </c>
      <c r="D1643" s="1" t="s">
        <v>22</v>
      </c>
      <c r="E1643" s="1">
        <v>2005</v>
      </c>
      <c r="F1643" s="5">
        <f>'historic local production'!AC48</f>
        <v>257.7</v>
      </c>
      <c r="I1643" t="s">
        <v>258</v>
      </c>
    </row>
    <row r="1644" spans="1:9" x14ac:dyDescent="0.25">
      <c r="A1644" s="1" t="s">
        <v>52</v>
      </c>
      <c r="B1644" s="1" t="s">
        <v>8</v>
      </c>
      <c r="C1644" s="1" t="s">
        <v>59</v>
      </c>
      <c r="D1644" s="1" t="s">
        <v>22</v>
      </c>
      <c r="E1644" s="1">
        <v>2005</v>
      </c>
      <c r="F1644" s="5">
        <f>'historic local production'!AC50</f>
        <v>0</v>
      </c>
      <c r="I1644" t="s">
        <v>258</v>
      </c>
    </row>
    <row r="1645" spans="1:9" x14ac:dyDescent="0.25">
      <c r="A1645" s="1" t="s">
        <v>52</v>
      </c>
      <c r="B1645" s="1" t="s">
        <v>8</v>
      </c>
      <c r="C1645" s="1" t="s">
        <v>306</v>
      </c>
      <c r="D1645" s="1" t="s">
        <v>22</v>
      </c>
      <c r="E1645" s="1">
        <v>2005</v>
      </c>
      <c r="F1645" s="5">
        <f>'historic local production'!AC51</f>
        <v>445.83</v>
      </c>
      <c r="I1645" t="s">
        <v>258</v>
      </c>
    </row>
    <row r="1646" spans="1:9" x14ac:dyDescent="0.25">
      <c r="A1646" s="1" t="s">
        <v>52</v>
      </c>
      <c r="B1646" s="1" t="s">
        <v>8</v>
      </c>
      <c r="C1646" s="1" t="s">
        <v>58</v>
      </c>
      <c r="D1646" s="1" t="s">
        <v>22</v>
      </c>
      <c r="E1646" s="1">
        <v>2006</v>
      </c>
      <c r="F1646" s="5">
        <f>'historic local production'!AD48</f>
        <v>263.2</v>
      </c>
      <c r="I1646" t="s">
        <v>258</v>
      </c>
    </row>
    <row r="1647" spans="1:9" x14ac:dyDescent="0.25">
      <c r="A1647" s="1" t="s">
        <v>52</v>
      </c>
      <c r="B1647" s="1" t="s">
        <v>8</v>
      </c>
      <c r="C1647" s="1" t="s">
        <v>59</v>
      </c>
      <c r="D1647" s="1" t="s">
        <v>22</v>
      </c>
      <c r="E1647" s="1">
        <v>2006</v>
      </c>
      <c r="F1647" s="5">
        <f>'historic local production'!AD50</f>
        <v>0</v>
      </c>
      <c r="I1647" t="s">
        <v>258</v>
      </c>
    </row>
    <row r="1648" spans="1:9" x14ac:dyDescent="0.25">
      <c r="A1648" s="1" t="s">
        <v>52</v>
      </c>
      <c r="B1648" s="1" t="s">
        <v>8</v>
      </c>
      <c r="C1648" s="1" t="s">
        <v>306</v>
      </c>
      <c r="D1648" s="1" t="s">
        <v>22</v>
      </c>
      <c r="E1648" s="1">
        <v>2006</v>
      </c>
      <c r="F1648" s="5">
        <f>'historic local production'!AD51</f>
        <v>766.33</v>
      </c>
      <c r="I1648" t="s">
        <v>258</v>
      </c>
    </row>
    <row r="1649" spans="1:9" x14ac:dyDescent="0.25">
      <c r="A1649" s="1" t="s">
        <v>52</v>
      </c>
      <c r="B1649" s="1" t="s">
        <v>8</v>
      </c>
      <c r="C1649" s="1" t="s">
        <v>58</v>
      </c>
      <c r="D1649" s="1" t="s">
        <v>22</v>
      </c>
      <c r="E1649" s="1">
        <v>2007</v>
      </c>
      <c r="F1649" s="5">
        <f>'historic local production'!AE48</f>
        <v>260.47000000000003</v>
      </c>
      <c r="I1649" t="s">
        <v>258</v>
      </c>
    </row>
    <row r="1650" spans="1:9" x14ac:dyDescent="0.25">
      <c r="A1650" s="1" t="s">
        <v>52</v>
      </c>
      <c r="B1650" s="1" t="s">
        <v>8</v>
      </c>
      <c r="C1650" s="1" t="s">
        <v>59</v>
      </c>
      <c r="D1650" s="1" t="s">
        <v>22</v>
      </c>
      <c r="E1650" s="1">
        <v>2007</v>
      </c>
      <c r="F1650" s="5">
        <f>'historic local production'!AE50</f>
        <v>0</v>
      </c>
      <c r="I1650" t="s">
        <v>258</v>
      </c>
    </row>
    <row r="1651" spans="1:9" x14ac:dyDescent="0.25">
      <c r="A1651" s="1" t="s">
        <v>52</v>
      </c>
      <c r="B1651" s="1" t="s">
        <v>8</v>
      </c>
      <c r="C1651" s="1" t="s">
        <v>306</v>
      </c>
      <c r="D1651" s="1" t="s">
        <v>22</v>
      </c>
      <c r="E1651" s="1">
        <v>2007</v>
      </c>
      <c r="F1651" s="5">
        <f>'historic local production'!AE51</f>
        <v>681.41</v>
      </c>
      <c r="I1651" t="s">
        <v>258</v>
      </c>
    </row>
    <row r="1652" spans="1:9" x14ac:dyDescent="0.25">
      <c r="A1652" s="1" t="s">
        <v>52</v>
      </c>
      <c r="B1652" s="1" t="s">
        <v>8</v>
      </c>
      <c r="C1652" s="1" t="s">
        <v>58</v>
      </c>
      <c r="D1652" s="1" t="s">
        <v>22</v>
      </c>
      <c r="E1652" s="1">
        <v>2008</v>
      </c>
      <c r="F1652" s="5">
        <f>'historic local production'!AF48</f>
        <v>245.41</v>
      </c>
      <c r="I1652" t="s">
        <v>258</v>
      </c>
    </row>
    <row r="1653" spans="1:9" x14ac:dyDescent="0.25">
      <c r="A1653" s="1" t="s">
        <v>52</v>
      </c>
      <c r="B1653" s="1" t="s">
        <v>8</v>
      </c>
      <c r="C1653" s="1" t="s">
        <v>59</v>
      </c>
      <c r="D1653" s="1" t="s">
        <v>22</v>
      </c>
      <c r="E1653" s="1">
        <v>2008</v>
      </c>
      <c r="F1653" s="5">
        <f>'historic local production'!AF50</f>
        <v>0</v>
      </c>
      <c r="I1653" t="s">
        <v>258</v>
      </c>
    </row>
    <row r="1654" spans="1:9" x14ac:dyDescent="0.25">
      <c r="A1654" s="1" t="s">
        <v>52</v>
      </c>
      <c r="B1654" s="1" t="s">
        <v>8</v>
      </c>
      <c r="C1654" s="1" t="s">
        <v>306</v>
      </c>
      <c r="D1654" s="1" t="s">
        <v>22</v>
      </c>
      <c r="E1654" s="1">
        <v>2008</v>
      </c>
      <c r="F1654" s="5">
        <f>'historic local production'!AF51</f>
        <v>736.27</v>
      </c>
      <c r="I1654" t="s">
        <v>258</v>
      </c>
    </row>
    <row r="1655" spans="1:9" x14ac:dyDescent="0.25">
      <c r="A1655" s="1" t="s">
        <v>52</v>
      </c>
      <c r="B1655" s="1" t="s">
        <v>8</v>
      </c>
      <c r="C1655" s="1" t="s">
        <v>58</v>
      </c>
      <c r="D1655" s="1" t="s">
        <v>22</v>
      </c>
      <c r="E1655" s="1">
        <v>2009</v>
      </c>
      <c r="F1655" s="5">
        <f>'historic local production'!AG48</f>
        <v>175.25</v>
      </c>
      <c r="I1655" t="s">
        <v>258</v>
      </c>
    </row>
    <row r="1656" spans="1:9" x14ac:dyDescent="0.25">
      <c r="A1656" s="1" t="s">
        <v>52</v>
      </c>
      <c r="B1656" s="1" t="s">
        <v>8</v>
      </c>
      <c r="C1656" s="1" t="s">
        <v>59</v>
      </c>
      <c r="D1656" s="1" t="s">
        <v>22</v>
      </c>
      <c r="E1656" s="1">
        <v>2009</v>
      </c>
      <c r="F1656" s="5">
        <f>'historic local production'!AG50</f>
        <v>0</v>
      </c>
      <c r="I1656" t="s">
        <v>258</v>
      </c>
    </row>
    <row r="1657" spans="1:9" x14ac:dyDescent="0.25">
      <c r="A1657" s="1" t="s">
        <v>52</v>
      </c>
      <c r="B1657" s="1" t="s">
        <v>8</v>
      </c>
      <c r="C1657" s="1" t="s">
        <v>306</v>
      </c>
      <c r="D1657" s="1" t="s">
        <v>22</v>
      </c>
      <c r="E1657" s="1">
        <v>2009</v>
      </c>
      <c r="F1657" s="5">
        <f>'historic local production'!AG51</f>
        <v>722.86</v>
      </c>
      <c r="I1657" t="s">
        <v>258</v>
      </c>
    </row>
    <row r="1658" spans="1:9" x14ac:dyDescent="0.25">
      <c r="A1658" s="1" t="s">
        <v>52</v>
      </c>
      <c r="B1658" s="1" t="s">
        <v>8</v>
      </c>
      <c r="C1658" s="1" t="s">
        <v>58</v>
      </c>
      <c r="D1658" s="1" t="s">
        <v>22</v>
      </c>
      <c r="E1658" s="1">
        <v>2010</v>
      </c>
      <c r="F1658" s="5">
        <f>'historic local production'!AH48</f>
        <v>228.77</v>
      </c>
      <c r="I1658" t="s">
        <v>258</v>
      </c>
    </row>
    <row r="1659" spans="1:9" x14ac:dyDescent="0.25">
      <c r="A1659" s="1" t="s">
        <v>52</v>
      </c>
      <c r="B1659" s="1" t="s">
        <v>8</v>
      </c>
      <c r="C1659" s="1" t="s">
        <v>59</v>
      </c>
      <c r="D1659" s="1" t="s">
        <v>22</v>
      </c>
      <c r="E1659" s="1">
        <v>2010</v>
      </c>
      <c r="F1659" s="5">
        <f>'historic local production'!AH50</f>
        <v>0</v>
      </c>
      <c r="I1659" t="s">
        <v>258</v>
      </c>
    </row>
    <row r="1660" spans="1:9" x14ac:dyDescent="0.25">
      <c r="A1660" s="1" t="s">
        <v>52</v>
      </c>
      <c r="B1660" s="1" t="s">
        <v>8</v>
      </c>
      <c r="C1660" s="1" t="s">
        <v>306</v>
      </c>
      <c r="D1660" s="1" t="s">
        <v>22</v>
      </c>
      <c r="E1660" s="1">
        <v>2010</v>
      </c>
      <c r="F1660" s="5">
        <f>'historic local production'!AH51</f>
        <v>746.07</v>
      </c>
      <c r="I1660" t="s">
        <v>258</v>
      </c>
    </row>
    <row r="1661" spans="1:9" x14ac:dyDescent="0.25">
      <c r="A1661" s="1" t="s">
        <v>52</v>
      </c>
      <c r="B1661" s="1" t="s">
        <v>8</v>
      </c>
      <c r="C1661" s="1" t="s">
        <v>58</v>
      </c>
      <c r="D1661" s="1" t="s">
        <v>22</v>
      </c>
      <c r="E1661" s="1">
        <v>2011</v>
      </c>
      <c r="F1661" s="5">
        <f>'historic local production'!AI48</f>
        <v>208.74</v>
      </c>
      <c r="I1661" t="s">
        <v>258</v>
      </c>
    </row>
    <row r="1662" spans="1:9" x14ac:dyDescent="0.25">
      <c r="A1662" s="1" t="s">
        <v>52</v>
      </c>
      <c r="B1662" s="1" t="s">
        <v>8</v>
      </c>
      <c r="C1662" s="1" t="s">
        <v>59</v>
      </c>
      <c r="D1662" s="1" t="s">
        <v>22</v>
      </c>
      <c r="E1662" s="1">
        <v>2011</v>
      </c>
      <c r="F1662" s="5">
        <f>'historic local production'!AI50</f>
        <v>0</v>
      </c>
      <c r="I1662" t="s">
        <v>258</v>
      </c>
    </row>
    <row r="1663" spans="1:9" x14ac:dyDescent="0.25">
      <c r="A1663" s="1" t="s">
        <v>52</v>
      </c>
      <c r="B1663" s="1" t="s">
        <v>8</v>
      </c>
      <c r="C1663" s="1" t="s">
        <v>306</v>
      </c>
      <c r="D1663" s="1" t="s">
        <v>22</v>
      </c>
      <c r="E1663" s="1">
        <v>2011</v>
      </c>
      <c r="F1663" s="5">
        <f>'historic local production'!AI51</f>
        <v>534.44000000000005</v>
      </c>
      <c r="I1663" t="s">
        <v>258</v>
      </c>
    </row>
    <row r="1664" spans="1:9" x14ac:dyDescent="0.25">
      <c r="A1664" s="1" t="s">
        <v>52</v>
      </c>
      <c r="B1664" s="1" t="s">
        <v>8</v>
      </c>
      <c r="C1664" s="1" t="s">
        <v>58</v>
      </c>
      <c r="D1664" s="1" t="s">
        <v>22</v>
      </c>
      <c r="E1664" s="1">
        <v>2012</v>
      </c>
      <c r="F1664" s="5">
        <f>'historic local production'!AJ48</f>
        <v>108.07</v>
      </c>
      <c r="I1664" t="s">
        <v>258</v>
      </c>
    </row>
    <row r="1665" spans="1:9" x14ac:dyDescent="0.25">
      <c r="A1665" s="1" t="s">
        <v>52</v>
      </c>
      <c r="B1665" s="1" t="s">
        <v>8</v>
      </c>
      <c r="C1665" s="1" t="s">
        <v>59</v>
      </c>
      <c r="D1665" s="1" t="s">
        <v>22</v>
      </c>
      <c r="E1665" s="1">
        <v>2012</v>
      </c>
      <c r="F1665" s="5">
        <f>'historic local production'!AJ50</f>
        <v>0</v>
      </c>
      <c r="I1665" t="s">
        <v>258</v>
      </c>
    </row>
    <row r="1666" spans="1:9" x14ac:dyDescent="0.25">
      <c r="A1666" s="1" t="s">
        <v>52</v>
      </c>
      <c r="B1666" s="1" t="s">
        <v>8</v>
      </c>
      <c r="C1666" s="1" t="s">
        <v>306</v>
      </c>
      <c r="D1666" s="1" t="s">
        <v>22</v>
      </c>
      <c r="E1666" s="1">
        <v>2012</v>
      </c>
      <c r="F1666" s="5">
        <f>'historic local production'!AJ51</f>
        <v>631.15</v>
      </c>
      <c r="I1666" t="s">
        <v>258</v>
      </c>
    </row>
    <row r="1667" spans="1:9" x14ac:dyDescent="0.25">
      <c r="A1667" s="1" t="s">
        <v>52</v>
      </c>
      <c r="B1667" s="1" t="s">
        <v>8</v>
      </c>
      <c r="C1667" s="1" t="s">
        <v>58</v>
      </c>
      <c r="D1667" s="1" t="s">
        <v>22</v>
      </c>
      <c r="E1667" s="1">
        <v>2013</v>
      </c>
      <c r="F1667" s="5">
        <f>'historic local production'!AK48</f>
        <v>100.55</v>
      </c>
      <c r="I1667" t="s">
        <v>258</v>
      </c>
    </row>
    <row r="1668" spans="1:9" x14ac:dyDescent="0.25">
      <c r="A1668" s="1" t="s">
        <v>52</v>
      </c>
      <c r="B1668" s="1" t="s">
        <v>8</v>
      </c>
      <c r="C1668" s="1" t="s">
        <v>59</v>
      </c>
      <c r="D1668" s="1" t="s">
        <v>22</v>
      </c>
      <c r="E1668" s="1">
        <v>2013</v>
      </c>
      <c r="F1668" s="5">
        <f>'historic local production'!AK50</f>
        <v>0</v>
      </c>
      <c r="I1668" t="s">
        <v>258</v>
      </c>
    </row>
    <row r="1669" spans="1:9" x14ac:dyDescent="0.25">
      <c r="A1669" s="1" t="s">
        <v>52</v>
      </c>
      <c r="B1669" s="1" t="s">
        <v>8</v>
      </c>
      <c r="C1669" s="1" t="s">
        <v>306</v>
      </c>
      <c r="D1669" s="1" t="s">
        <v>22</v>
      </c>
      <c r="E1669" s="1">
        <v>2013</v>
      </c>
      <c r="F1669" s="5">
        <f>'historic local production'!AK51</f>
        <v>737.86</v>
      </c>
      <c r="I1669" t="s">
        <v>258</v>
      </c>
    </row>
    <row r="1670" spans="1:9" x14ac:dyDescent="0.25">
      <c r="A1670" s="1" t="s">
        <v>52</v>
      </c>
      <c r="B1670" s="1" t="s">
        <v>8</v>
      </c>
      <c r="C1670" s="1" t="s">
        <v>58</v>
      </c>
      <c r="D1670" s="1" t="s">
        <v>22</v>
      </c>
      <c r="E1670" s="1">
        <v>2014</v>
      </c>
      <c r="F1670" s="5">
        <f>'historic local production'!AL48</f>
        <v>93.86</v>
      </c>
      <c r="I1670" t="s">
        <v>258</v>
      </c>
    </row>
    <row r="1671" spans="1:9" x14ac:dyDescent="0.25">
      <c r="A1671" s="1" t="s">
        <v>52</v>
      </c>
      <c r="B1671" s="1" t="s">
        <v>8</v>
      </c>
      <c r="C1671" s="1" t="s">
        <v>59</v>
      </c>
      <c r="D1671" s="1" t="s">
        <v>22</v>
      </c>
      <c r="E1671" s="1">
        <v>2014</v>
      </c>
      <c r="F1671" s="5">
        <f>'historic local production'!AL50</f>
        <v>0</v>
      </c>
      <c r="I1671" t="s">
        <v>258</v>
      </c>
    </row>
    <row r="1672" spans="1:9" x14ac:dyDescent="0.25">
      <c r="A1672" s="1" t="s">
        <v>52</v>
      </c>
      <c r="B1672" s="1" t="s">
        <v>8</v>
      </c>
      <c r="C1672" s="1" t="s">
        <v>306</v>
      </c>
      <c r="D1672" s="1" t="s">
        <v>22</v>
      </c>
      <c r="E1672" s="1">
        <v>2014</v>
      </c>
      <c r="F1672" s="5">
        <f>'historic local production'!AL51</f>
        <v>567.62</v>
      </c>
      <c r="I1672" t="s">
        <v>258</v>
      </c>
    </row>
    <row r="1673" spans="1:9" x14ac:dyDescent="0.25">
      <c r="A1673" s="1" t="s">
        <v>52</v>
      </c>
      <c r="B1673" s="1" t="s">
        <v>8</v>
      </c>
      <c r="C1673" s="1" t="s">
        <v>58</v>
      </c>
      <c r="D1673" s="1" t="s">
        <v>22</v>
      </c>
      <c r="E1673" s="1">
        <v>2015</v>
      </c>
      <c r="F1673" s="5">
        <f>'historic local production'!AM48</f>
        <v>92.5</v>
      </c>
      <c r="I1673" t="s">
        <v>258</v>
      </c>
    </row>
    <row r="1674" spans="1:9" x14ac:dyDescent="0.25">
      <c r="A1674" s="1" t="s">
        <v>52</v>
      </c>
      <c r="B1674" s="1" t="s">
        <v>8</v>
      </c>
      <c r="C1674" s="1" t="s">
        <v>59</v>
      </c>
      <c r="D1674" s="1" t="s">
        <v>22</v>
      </c>
      <c r="E1674" s="1">
        <v>2015</v>
      </c>
      <c r="F1674" s="5">
        <f>'historic local production'!AM50</f>
        <v>0</v>
      </c>
      <c r="I1674" t="s">
        <v>258</v>
      </c>
    </row>
    <row r="1675" spans="1:9" x14ac:dyDescent="0.25">
      <c r="A1675" s="1" t="s">
        <v>52</v>
      </c>
      <c r="B1675" s="1" t="s">
        <v>8</v>
      </c>
      <c r="C1675" s="1" t="s">
        <v>306</v>
      </c>
      <c r="D1675" s="1" t="s">
        <v>22</v>
      </c>
      <c r="E1675" s="1">
        <v>2015</v>
      </c>
      <c r="F1675" s="5">
        <f>'historic local production'!AM51</f>
        <v>535.04999999999995</v>
      </c>
      <c r="I1675" t="s">
        <v>258</v>
      </c>
    </row>
    <row r="1676" spans="1:9" x14ac:dyDescent="0.25">
      <c r="A1676" s="1" t="s">
        <v>52</v>
      </c>
      <c r="B1676" s="1" t="s">
        <v>8</v>
      </c>
      <c r="C1676" s="1" t="s">
        <v>58</v>
      </c>
      <c r="D1676" s="1" t="s">
        <v>22</v>
      </c>
      <c r="E1676" s="1">
        <v>2016</v>
      </c>
      <c r="F1676" s="5">
        <f>'historic local production'!AN48</f>
        <v>72.209999999999994</v>
      </c>
      <c r="I1676" t="s">
        <v>258</v>
      </c>
    </row>
    <row r="1677" spans="1:9" x14ac:dyDescent="0.25">
      <c r="A1677" s="1" t="s">
        <v>52</v>
      </c>
      <c r="B1677" s="1" t="s">
        <v>8</v>
      </c>
      <c r="C1677" s="1" t="s">
        <v>59</v>
      </c>
      <c r="D1677" s="1" t="s">
        <v>22</v>
      </c>
      <c r="E1677" s="1">
        <v>2016</v>
      </c>
      <c r="F1677" s="5">
        <f>'historic local production'!AN50</f>
        <v>0</v>
      </c>
      <c r="I1677" t="s">
        <v>258</v>
      </c>
    </row>
    <row r="1678" spans="1:9" x14ac:dyDescent="0.25">
      <c r="A1678" s="1" t="s">
        <v>52</v>
      </c>
      <c r="B1678" s="1" t="s">
        <v>8</v>
      </c>
      <c r="C1678" s="1" t="s">
        <v>306</v>
      </c>
      <c r="D1678" s="1" t="s">
        <v>22</v>
      </c>
      <c r="E1678" s="1">
        <v>2016</v>
      </c>
      <c r="F1678" s="5">
        <f>'historic local production'!AN51</f>
        <v>601.69000000000005</v>
      </c>
      <c r="I1678" t="s">
        <v>258</v>
      </c>
    </row>
    <row r="1679" spans="1:9" x14ac:dyDescent="0.25">
      <c r="A1679" s="1" t="s">
        <v>52</v>
      </c>
      <c r="B1679" s="1" t="s">
        <v>8</v>
      </c>
      <c r="C1679" s="1" t="s">
        <v>58</v>
      </c>
      <c r="D1679" s="1" t="s">
        <v>22</v>
      </c>
      <c r="E1679" s="1">
        <v>2017</v>
      </c>
      <c r="F1679" s="5">
        <f>'historic local production'!AO48</f>
        <v>84.31</v>
      </c>
      <c r="I1679" t="s">
        <v>258</v>
      </c>
    </row>
    <row r="1680" spans="1:9" x14ac:dyDescent="0.25">
      <c r="A1680" s="1" t="s">
        <v>52</v>
      </c>
      <c r="B1680" s="1" t="s">
        <v>8</v>
      </c>
      <c r="C1680" s="1" t="s">
        <v>59</v>
      </c>
      <c r="D1680" s="1" t="s">
        <v>22</v>
      </c>
      <c r="E1680" s="1">
        <v>2017</v>
      </c>
      <c r="F1680" s="5">
        <f>'historic local production'!AO50</f>
        <v>0</v>
      </c>
      <c r="I1680" t="s">
        <v>258</v>
      </c>
    </row>
    <row r="1681" spans="1:9" x14ac:dyDescent="0.25">
      <c r="A1681" s="1" t="s">
        <v>52</v>
      </c>
      <c r="B1681" s="1" t="s">
        <v>8</v>
      </c>
      <c r="C1681" s="1" t="s">
        <v>306</v>
      </c>
      <c r="D1681" s="1" t="s">
        <v>22</v>
      </c>
      <c r="E1681" s="1">
        <v>2017</v>
      </c>
      <c r="F1681" s="5">
        <f>'historic local production'!AO51</f>
        <v>667.44</v>
      </c>
      <c r="I1681" t="s">
        <v>258</v>
      </c>
    </row>
    <row r="1682" spans="1:9" x14ac:dyDescent="0.25">
      <c r="A1682" s="1" t="s">
        <v>52</v>
      </c>
      <c r="B1682" s="1" t="s">
        <v>8</v>
      </c>
      <c r="C1682" s="1" t="s">
        <v>58</v>
      </c>
      <c r="D1682" s="1" t="s">
        <v>22</v>
      </c>
      <c r="E1682" s="1">
        <v>2019</v>
      </c>
      <c r="F1682" s="5">
        <f>'historic local production'!AQ48</f>
        <v>69.349999999999994</v>
      </c>
      <c r="I1682" t="s">
        <v>258</v>
      </c>
    </row>
    <row r="1683" spans="1:9" x14ac:dyDescent="0.25">
      <c r="A1683" s="1" t="s">
        <v>52</v>
      </c>
      <c r="B1683" s="1" t="s">
        <v>8</v>
      </c>
      <c r="C1683" s="1" t="s">
        <v>59</v>
      </c>
      <c r="D1683" s="1" t="s">
        <v>22</v>
      </c>
      <c r="E1683" s="1">
        <v>2019</v>
      </c>
      <c r="F1683" s="5">
        <f>'historic local production'!AQ50</f>
        <v>0</v>
      </c>
      <c r="I1683" t="s">
        <v>258</v>
      </c>
    </row>
    <row r="1684" spans="1:9" x14ac:dyDescent="0.25">
      <c r="A1684" s="1" t="s">
        <v>52</v>
      </c>
      <c r="B1684" s="1" t="s">
        <v>8</v>
      </c>
      <c r="C1684" s="1" t="s">
        <v>306</v>
      </c>
      <c r="D1684" s="1" t="s">
        <v>22</v>
      </c>
      <c r="E1684" s="1">
        <v>2019</v>
      </c>
      <c r="F1684" s="5">
        <f>'historic local production'!AQ51</f>
        <v>650.75</v>
      </c>
      <c r="I1684" t="s">
        <v>258</v>
      </c>
    </row>
    <row r="1685" spans="1:9" x14ac:dyDescent="0.25">
      <c r="A1685" s="1" t="s">
        <v>52</v>
      </c>
      <c r="B1685" s="1" t="s">
        <v>8</v>
      </c>
      <c r="C1685" s="1" t="s">
        <v>58</v>
      </c>
      <c r="D1685" s="1" t="s">
        <v>22</v>
      </c>
      <c r="E1685" s="1">
        <v>2020</v>
      </c>
      <c r="F1685" s="5">
        <f>'historic local production'!AR48</f>
        <v>58.43</v>
      </c>
      <c r="I1685" t="s">
        <v>258</v>
      </c>
    </row>
    <row r="1686" spans="1:9" x14ac:dyDescent="0.25">
      <c r="A1686" s="1" t="s">
        <v>52</v>
      </c>
      <c r="B1686" s="1" t="s">
        <v>8</v>
      </c>
      <c r="C1686" s="1" t="s">
        <v>59</v>
      </c>
      <c r="D1686" s="1" t="s">
        <v>22</v>
      </c>
      <c r="E1686" s="1">
        <v>2020</v>
      </c>
      <c r="F1686" s="5">
        <f>'historic local production'!AR50</f>
        <v>0</v>
      </c>
      <c r="I1686" t="s">
        <v>258</v>
      </c>
    </row>
    <row r="1687" spans="1:9" x14ac:dyDescent="0.25">
      <c r="A1687" s="1" t="s">
        <v>52</v>
      </c>
      <c r="B1687" s="1" t="s">
        <v>8</v>
      </c>
      <c r="C1687" s="1" t="s">
        <v>306</v>
      </c>
      <c r="D1687" s="1" t="s">
        <v>22</v>
      </c>
      <c r="E1687" s="1">
        <v>2020</v>
      </c>
      <c r="F1687" s="5">
        <f>'historic local production'!AR51</f>
        <v>743.66</v>
      </c>
      <c r="I1687" t="s">
        <v>258</v>
      </c>
    </row>
    <row r="1688" spans="1:9" x14ac:dyDescent="0.25">
      <c r="A1688" s="1" t="s">
        <v>52</v>
      </c>
      <c r="B1688" s="1" t="s">
        <v>8</v>
      </c>
      <c r="C1688" s="1" t="s">
        <v>58</v>
      </c>
      <c r="D1688" s="1" t="s">
        <v>22</v>
      </c>
      <c r="E1688" s="1">
        <v>2021</v>
      </c>
      <c r="F1688" s="5">
        <f>'historic local production'!AS48</f>
        <v>54.09</v>
      </c>
      <c r="I1688" t="s">
        <v>258</v>
      </c>
    </row>
    <row r="1689" spans="1:9" x14ac:dyDescent="0.25">
      <c r="A1689" s="1" t="s">
        <v>52</v>
      </c>
      <c r="B1689" s="1" t="s">
        <v>8</v>
      </c>
      <c r="C1689" s="1" t="s">
        <v>59</v>
      </c>
      <c r="D1689" s="1" t="s">
        <v>22</v>
      </c>
      <c r="E1689" s="1">
        <v>2021</v>
      </c>
      <c r="F1689" s="5">
        <f>'historic local production'!AS50</f>
        <v>0</v>
      </c>
      <c r="I1689" t="s">
        <v>258</v>
      </c>
    </row>
    <row r="1690" spans="1:9" x14ac:dyDescent="0.25">
      <c r="A1690" s="1" t="s">
        <v>52</v>
      </c>
      <c r="B1690" s="1" t="s">
        <v>8</v>
      </c>
      <c r="C1690" s="1" t="s">
        <v>306</v>
      </c>
      <c r="D1690" s="1" t="s">
        <v>22</v>
      </c>
      <c r="E1690" s="1">
        <v>2021</v>
      </c>
      <c r="F1690" s="5">
        <f>'historic local production'!AS51</f>
        <v>766.02</v>
      </c>
      <c r="I1690" t="s">
        <v>258</v>
      </c>
    </row>
    <row r="1691" spans="1:9" ht="17.25" x14ac:dyDescent="0.3">
      <c r="A1691" s="1" t="s">
        <v>52</v>
      </c>
      <c r="B1691" s="1" t="s">
        <v>8</v>
      </c>
      <c r="C1691" s="1" t="s">
        <v>87</v>
      </c>
      <c r="D1691" s="58" t="s">
        <v>24</v>
      </c>
      <c r="E1691" s="3">
        <v>2018</v>
      </c>
      <c r="F1691" s="4">
        <f>'historic local production'!AP29</f>
        <v>8</v>
      </c>
      <c r="I1691" t="s">
        <v>257</v>
      </c>
    </row>
    <row r="1692" spans="1:9" ht="17.25" x14ac:dyDescent="0.3">
      <c r="A1692" s="1" t="s">
        <v>52</v>
      </c>
      <c r="B1692" s="1" t="s">
        <v>8</v>
      </c>
      <c r="C1692" s="1" t="s">
        <v>311</v>
      </c>
      <c r="D1692" s="58" t="s">
        <v>24</v>
      </c>
      <c r="E1692" s="3">
        <v>2018</v>
      </c>
      <c r="F1692" s="4">
        <f>'historic local production'!AP61</f>
        <v>18960.669999999998</v>
      </c>
      <c r="I1692" t="s">
        <v>257</v>
      </c>
    </row>
    <row r="1693" spans="1:9" ht="17.25" x14ac:dyDescent="0.3">
      <c r="A1693" s="1" t="s">
        <v>52</v>
      </c>
      <c r="B1693" s="1" t="s">
        <v>8</v>
      </c>
      <c r="C1693" s="1" t="s">
        <v>78</v>
      </c>
      <c r="D1693" s="58" t="s">
        <v>24</v>
      </c>
      <c r="E1693" s="3">
        <v>2018</v>
      </c>
      <c r="F1693" s="4">
        <f>'historic local production'!AP69</f>
        <v>1657.5</v>
      </c>
      <c r="I1693" t="s">
        <v>257</v>
      </c>
    </row>
    <row r="1694" spans="1:9" ht="17.25" x14ac:dyDescent="0.3">
      <c r="A1694" s="1" t="s">
        <v>52</v>
      </c>
      <c r="B1694" s="1" t="s">
        <v>8</v>
      </c>
      <c r="C1694" s="1" t="s">
        <v>87</v>
      </c>
      <c r="D1694" s="58" t="s">
        <v>24</v>
      </c>
      <c r="E1694" s="1">
        <v>1980</v>
      </c>
      <c r="F1694" s="35">
        <f>'historic local production'!D29</f>
        <v>0</v>
      </c>
      <c r="I1694" t="s">
        <v>258</v>
      </c>
    </row>
    <row r="1695" spans="1:9" ht="17.25" x14ac:dyDescent="0.3">
      <c r="A1695" s="1" t="s">
        <v>52</v>
      </c>
      <c r="B1695" s="1" t="s">
        <v>8</v>
      </c>
      <c r="C1695" s="1" t="s">
        <v>311</v>
      </c>
      <c r="D1695" s="58" t="s">
        <v>24</v>
      </c>
      <c r="E1695" s="1">
        <v>1980</v>
      </c>
      <c r="F1695" s="35">
        <f>'historic local production'!D61</f>
        <v>444</v>
      </c>
      <c r="I1695" t="s">
        <v>258</v>
      </c>
    </row>
    <row r="1696" spans="1:9" ht="17.25" x14ac:dyDescent="0.3">
      <c r="A1696" s="1" t="s">
        <v>52</v>
      </c>
      <c r="B1696" s="1" t="s">
        <v>8</v>
      </c>
      <c r="C1696" s="1" t="s">
        <v>78</v>
      </c>
      <c r="D1696" s="58" t="s">
        <v>24</v>
      </c>
      <c r="E1696" s="1">
        <v>1980</v>
      </c>
      <c r="F1696" s="35">
        <f>'historic local production'!D69</f>
        <v>0</v>
      </c>
      <c r="I1696" t="s">
        <v>258</v>
      </c>
    </row>
    <row r="1697" spans="1:9" ht="17.25" x14ac:dyDescent="0.3">
      <c r="A1697" s="1" t="s">
        <v>52</v>
      </c>
      <c r="B1697" s="1" t="s">
        <v>8</v>
      </c>
      <c r="C1697" s="1" t="s">
        <v>87</v>
      </c>
      <c r="D1697" s="58" t="s">
        <v>24</v>
      </c>
      <c r="E1697" s="1">
        <v>1981</v>
      </c>
      <c r="F1697" s="5">
        <f>'historic local production'!E29</f>
        <v>0</v>
      </c>
      <c r="I1697" t="s">
        <v>258</v>
      </c>
    </row>
    <row r="1698" spans="1:9" ht="17.25" x14ac:dyDescent="0.3">
      <c r="A1698" s="1" t="s">
        <v>52</v>
      </c>
      <c r="B1698" s="1" t="s">
        <v>8</v>
      </c>
      <c r="C1698" s="1" t="s">
        <v>311</v>
      </c>
      <c r="D1698" s="58" t="s">
        <v>24</v>
      </c>
      <c r="E1698" s="1">
        <v>1981</v>
      </c>
      <c r="F1698" s="5">
        <f>'historic local production'!E61</f>
        <v>1485</v>
      </c>
      <c r="I1698" t="s">
        <v>258</v>
      </c>
    </row>
    <row r="1699" spans="1:9" ht="17.25" x14ac:dyDescent="0.3">
      <c r="A1699" s="1" t="s">
        <v>52</v>
      </c>
      <c r="B1699" s="1" t="s">
        <v>8</v>
      </c>
      <c r="C1699" s="1" t="s">
        <v>78</v>
      </c>
      <c r="D1699" s="58" t="s">
        <v>24</v>
      </c>
      <c r="E1699" s="1">
        <v>1981</v>
      </c>
      <c r="F1699" s="5">
        <f>'historic local production'!E69</f>
        <v>0</v>
      </c>
      <c r="I1699" t="s">
        <v>258</v>
      </c>
    </row>
    <row r="1700" spans="1:9" ht="17.25" x14ac:dyDescent="0.3">
      <c r="A1700" s="1" t="s">
        <v>52</v>
      </c>
      <c r="B1700" s="1" t="s">
        <v>8</v>
      </c>
      <c r="C1700" s="1" t="s">
        <v>87</v>
      </c>
      <c r="D1700" s="58" t="s">
        <v>24</v>
      </c>
      <c r="E1700" s="1">
        <v>1982</v>
      </c>
      <c r="F1700" s="5">
        <f>'historic local production'!F29</f>
        <v>0</v>
      </c>
      <c r="I1700" t="s">
        <v>258</v>
      </c>
    </row>
    <row r="1701" spans="1:9" ht="17.25" x14ac:dyDescent="0.3">
      <c r="A1701" s="1" t="s">
        <v>52</v>
      </c>
      <c r="B1701" s="1" t="s">
        <v>8</v>
      </c>
      <c r="C1701" s="1" t="s">
        <v>311</v>
      </c>
      <c r="D1701" s="58" t="s">
        <v>24</v>
      </c>
      <c r="E1701" s="1">
        <v>1982</v>
      </c>
      <c r="F1701" s="5">
        <f>'historic local production'!F61</f>
        <v>1782</v>
      </c>
      <c r="I1701" t="s">
        <v>258</v>
      </c>
    </row>
    <row r="1702" spans="1:9" ht="17.25" x14ac:dyDescent="0.3">
      <c r="A1702" s="1" t="s">
        <v>52</v>
      </c>
      <c r="B1702" s="1" t="s">
        <v>8</v>
      </c>
      <c r="C1702" s="1" t="s">
        <v>78</v>
      </c>
      <c r="D1702" s="58" t="s">
        <v>24</v>
      </c>
      <c r="E1702" s="1">
        <v>1982</v>
      </c>
      <c r="F1702" s="5">
        <f>'historic local production'!F69</f>
        <v>4550</v>
      </c>
      <c r="I1702" t="s">
        <v>258</v>
      </c>
    </row>
    <row r="1703" spans="1:9" ht="17.25" x14ac:dyDescent="0.3">
      <c r="A1703" s="1" t="s">
        <v>52</v>
      </c>
      <c r="B1703" s="1" t="s">
        <v>8</v>
      </c>
      <c r="C1703" s="1" t="s">
        <v>87</v>
      </c>
      <c r="D1703" s="58" t="s">
        <v>24</v>
      </c>
      <c r="E1703" s="1">
        <v>1983</v>
      </c>
      <c r="F1703" s="5">
        <f>'historic local production'!G29</f>
        <v>0</v>
      </c>
      <c r="I1703" t="s">
        <v>258</v>
      </c>
    </row>
    <row r="1704" spans="1:9" ht="17.25" x14ac:dyDescent="0.3">
      <c r="A1704" s="1" t="s">
        <v>52</v>
      </c>
      <c r="B1704" s="1" t="s">
        <v>8</v>
      </c>
      <c r="C1704" s="1" t="s">
        <v>311</v>
      </c>
      <c r="D1704" s="58" t="s">
        <v>24</v>
      </c>
      <c r="E1704" s="1">
        <v>1983</v>
      </c>
      <c r="F1704" s="5">
        <f>'historic local production'!G61</f>
        <v>756</v>
      </c>
      <c r="I1704" t="s">
        <v>258</v>
      </c>
    </row>
    <row r="1705" spans="1:9" ht="17.25" x14ac:dyDescent="0.3">
      <c r="A1705" s="1" t="s">
        <v>52</v>
      </c>
      <c r="B1705" s="1" t="s">
        <v>8</v>
      </c>
      <c r="C1705" s="1" t="s">
        <v>78</v>
      </c>
      <c r="D1705" s="58" t="s">
        <v>24</v>
      </c>
      <c r="E1705" s="1">
        <v>1983</v>
      </c>
      <c r="F1705" s="5">
        <f>'historic local production'!G69</f>
        <v>702</v>
      </c>
      <c r="I1705" t="s">
        <v>258</v>
      </c>
    </row>
    <row r="1706" spans="1:9" ht="17.25" x14ac:dyDescent="0.3">
      <c r="A1706" s="1" t="s">
        <v>52</v>
      </c>
      <c r="B1706" s="1" t="s">
        <v>8</v>
      </c>
      <c r="C1706" s="1" t="s">
        <v>87</v>
      </c>
      <c r="D1706" s="58" t="s">
        <v>24</v>
      </c>
      <c r="E1706" s="1">
        <v>1984</v>
      </c>
      <c r="F1706" s="5">
        <f>'historic local production'!H29</f>
        <v>0</v>
      </c>
      <c r="I1706" t="s">
        <v>258</v>
      </c>
    </row>
    <row r="1707" spans="1:9" ht="17.25" x14ac:dyDescent="0.3">
      <c r="A1707" s="1" t="s">
        <v>52</v>
      </c>
      <c r="B1707" s="1" t="s">
        <v>8</v>
      </c>
      <c r="C1707" s="1" t="s">
        <v>311</v>
      </c>
      <c r="D1707" s="58" t="s">
        <v>24</v>
      </c>
      <c r="E1707" s="1">
        <v>1984</v>
      </c>
      <c r="F1707" s="5">
        <f>'historic local production'!H61</f>
        <v>1494</v>
      </c>
      <c r="I1707" t="s">
        <v>258</v>
      </c>
    </row>
    <row r="1708" spans="1:9" ht="17.25" x14ac:dyDescent="0.3">
      <c r="A1708" s="1" t="s">
        <v>52</v>
      </c>
      <c r="B1708" s="1" t="s">
        <v>8</v>
      </c>
      <c r="C1708" s="1" t="s">
        <v>78</v>
      </c>
      <c r="D1708" s="58" t="s">
        <v>24</v>
      </c>
      <c r="E1708" s="1">
        <v>1984</v>
      </c>
      <c r="F1708" s="5">
        <f>'historic local production'!H69</f>
        <v>1492</v>
      </c>
      <c r="I1708" t="s">
        <v>258</v>
      </c>
    </row>
    <row r="1709" spans="1:9" ht="17.25" x14ac:dyDescent="0.3">
      <c r="A1709" s="1" t="s">
        <v>52</v>
      </c>
      <c r="B1709" s="1" t="s">
        <v>8</v>
      </c>
      <c r="C1709" s="1" t="s">
        <v>87</v>
      </c>
      <c r="D1709" s="58" t="s">
        <v>24</v>
      </c>
      <c r="E1709" s="1">
        <v>1985</v>
      </c>
      <c r="F1709" s="5">
        <f>'historic local production'!I29</f>
        <v>0</v>
      </c>
      <c r="I1709" t="s">
        <v>258</v>
      </c>
    </row>
    <row r="1710" spans="1:9" ht="17.25" x14ac:dyDescent="0.3">
      <c r="A1710" s="1" t="s">
        <v>52</v>
      </c>
      <c r="B1710" s="1" t="s">
        <v>8</v>
      </c>
      <c r="C1710" s="1" t="s">
        <v>311</v>
      </c>
      <c r="D1710" s="58" t="s">
        <v>24</v>
      </c>
      <c r="E1710" s="1">
        <v>1985</v>
      </c>
      <c r="F1710" s="5">
        <f>'historic local production'!I61</f>
        <v>1818</v>
      </c>
      <c r="I1710" t="s">
        <v>258</v>
      </c>
    </row>
    <row r="1711" spans="1:9" ht="17.25" x14ac:dyDescent="0.3">
      <c r="A1711" s="1" t="s">
        <v>52</v>
      </c>
      <c r="B1711" s="1" t="s">
        <v>8</v>
      </c>
      <c r="C1711" s="1" t="s">
        <v>78</v>
      </c>
      <c r="D1711" s="58" t="s">
        <v>24</v>
      </c>
      <c r="E1711" s="1">
        <v>1985</v>
      </c>
      <c r="F1711" s="5">
        <f>'historic local production'!I69</f>
        <v>2153</v>
      </c>
      <c r="I1711" t="s">
        <v>258</v>
      </c>
    </row>
    <row r="1712" spans="1:9" ht="17.25" x14ac:dyDescent="0.3">
      <c r="A1712" s="1" t="s">
        <v>52</v>
      </c>
      <c r="B1712" s="1" t="s">
        <v>8</v>
      </c>
      <c r="C1712" s="1" t="s">
        <v>87</v>
      </c>
      <c r="D1712" s="58" t="s">
        <v>24</v>
      </c>
      <c r="E1712" s="1">
        <v>1986</v>
      </c>
      <c r="F1712" s="5">
        <f>'historic local production'!J29</f>
        <v>0</v>
      </c>
      <c r="I1712" t="s">
        <v>258</v>
      </c>
    </row>
    <row r="1713" spans="1:9" ht="17.25" x14ac:dyDescent="0.3">
      <c r="A1713" s="1" t="s">
        <v>52</v>
      </c>
      <c r="B1713" s="1" t="s">
        <v>8</v>
      </c>
      <c r="C1713" s="1" t="s">
        <v>311</v>
      </c>
      <c r="D1713" s="58" t="s">
        <v>24</v>
      </c>
      <c r="E1713" s="1">
        <v>1986</v>
      </c>
      <c r="F1713" s="5">
        <f>'historic local production'!J61</f>
        <v>719</v>
      </c>
      <c r="I1713" t="s">
        <v>258</v>
      </c>
    </row>
    <row r="1714" spans="1:9" ht="17.25" x14ac:dyDescent="0.3">
      <c r="A1714" s="1" t="s">
        <v>52</v>
      </c>
      <c r="B1714" s="1" t="s">
        <v>8</v>
      </c>
      <c r="C1714" s="1" t="s">
        <v>78</v>
      </c>
      <c r="D1714" s="58" t="s">
        <v>24</v>
      </c>
      <c r="E1714" s="1">
        <v>1986</v>
      </c>
      <c r="F1714" s="5">
        <f>'historic local production'!J69</f>
        <v>2269</v>
      </c>
      <c r="I1714" t="s">
        <v>258</v>
      </c>
    </row>
    <row r="1715" spans="1:9" ht="17.25" x14ac:dyDescent="0.3">
      <c r="A1715" s="1" t="s">
        <v>52</v>
      </c>
      <c r="B1715" s="1" t="s">
        <v>8</v>
      </c>
      <c r="C1715" s="1" t="s">
        <v>87</v>
      </c>
      <c r="D1715" s="58" t="s">
        <v>24</v>
      </c>
      <c r="E1715" s="1">
        <v>1987</v>
      </c>
      <c r="F1715" s="5">
        <f>'historic local production'!K29</f>
        <v>0</v>
      </c>
      <c r="I1715" t="s">
        <v>258</v>
      </c>
    </row>
    <row r="1716" spans="1:9" ht="17.25" x14ac:dyDescent="0.3">
      <c r="A1716" s="1" t="s">
        <v>52</v>
      </c>
      <c r="B1716" s="1" t="s">
        <v>8</v>
      </c>
      <c r="C1716" s="1" t="s">
        <v>311</v>
      </c>
      <c r="D1716" s="58" t="s">
        <v>24</v>
      </c>
      <c r="E1716" s="1">
        <v>1987</v>
      </c>
      <c r="F1716" s="5">
        <f>'historic local production'!K61</f>
        <v>979</v>
      </c>
      <c r="I1716" t="s">
        <v>258</v>
      </c>
    </row>
    <row r="1717" spans="1:9" ht="17.25" x14ac:dyDescent="0.3">
      <c r="A1717" s="1" t="s">
        <v>52</v>
      </c>
      <c r="B1717" s="1" t="s">
        <v>8</v>
      </c>
      <c r="C1717" s="1" t="s">
        <v>78</v>
      </c>
      <c r="D1717" s="58" t="s">
        <v>24</v>
      </c>
      <c r="E1717" s="1">
        <v>1987</v>
      </c>
      <c r="F1717" s="5">
        <f>'historic local production'!K69</f>
        <v>1841</v>
      </c>
      <c r="I1717" t="s">
        <v>258</v>
      </c>
    </row>
    <row r="1718" spans="1:9" ht="17.25" x14ac:dyDescent="0.3">
      <c r="A1718" s="1" t="s">
        <v>52</v>
      </c>
      <c r="B1718" s="1" t="s">
        <v>8</v>
      </c>
      <c r="C1718" s="1" t="s">
        <v>87</v>
      </c>
      <c r="D1718" s="58" t="s">
        <v>24</v>
      </c>
      <c r="E1718" s="1">
        <v>1988</v>
      </c>
      <c r="F1718" s="5">
        <f>'historic local production'!L29</f>
        <v>28</v>
      </c>
      <c r="I1718" t="s">
        <v>258</v>
      </c>
    </row>
    <row r="1719" spans="1:9" ht="17.25" x14ac:dyDescent="0.3">
      <c r="A1719" s="1" t="s">
        <v>52</v>
      </c>
      <c r="B1719" s="1" t="s">
        <v>8</v>
      </c>
      <c r="C1719" s="1" t="s">
        <v>311</v>
      </c>
      <c r="D1719" s="58" t="s">
        <v>24</v>
      </c>
      <c r="E1719" s="1">
        <v>1988</v>
      </c>
      <c r="F1719" s="5">
        <f>'historic local production'!L61</f>
        <v>1008</v>
      </c>
      <c r="I1719" t="s">
        <v>258</v>
      </c>
    </row>
    <row r="1720" spans="1:9" ht="17.25" x14ac:dyDescent="0.3">
      <c r="A1720" s="1" t="s">
        <v>52</v>
      </c>
      <c r="B1720" s="1" t="s">
        <v>8</v>
      </c>
      <c r="C1720" s="1" t="s">
        <v>78</v>
      </c>
      <c r="D1720" s="58" t="s">
        <v>24</v>
      </c>
      <c r="E1720" s="1">
        <v>1988</v>
      </c>
      <c r="F1720" s="5">
        <f>'historic local production'!L69</f>
        <v>1386</v>
      </c>
      <c r="I1720" t="s">
        <v>258</v>
      </c>
    </row>
    <row r="1721" spans="1:9" ht="17.25" x14ac:dyDescent="0.3">
      <c r="A1721" s="1" t="s">
        <v>52</v>
      </c>
      <c r="B1721" s="1" t="s">
        <v>8</v>
      </c>
      <c r="C1721" s="1" t="s">
        <v>87</v>
      </c>
      <c r="D1721" s="58" t="s">
        <v>24</v>
      </c>
      <c r="E1721" s="1">
        <v>1989</v>
      </c>
      <c r="F1721" s="5">
        <f>'historic local production'!M29</f>
        <v>0</v>
      </c>
      <c r="I1721" t="s">
        <v>258</v>
      </c>
    </row>
    <row r="1722" spans="1:9" ht="17.25" x14ac:dyDescent="0.3">
      <c r="A1722" s="1" t="s">
        <v>52</v>
      </c>
      <c r="B1722" s="1" t="s">
        <v>8</v>
      </c>
      <c r="C1722" s="1" t="s">
        <v>311</v>
      </c>
      <c r="D1722" s="58" t="s">
        <v>24</v>
      </c>
      <c r="E1722" s="1">
        <v>1989</v>
      </c>
      <c r="F1722" s="5">
        <f>'historic local production'!M61</f>
        <v>854</v>
      </c>
      <c r="I1722" t="s">
        <v>258</v>
      </c>
    </row>
    <row r="1723" spans="1:9" ht="17.25" x14ac:dyDescent="0.3">
      <c r="A1723" s="1" t="s">
        <v>52</v>
      </c>
      <c r="B1723" s="1" t="s">
        <v>8</v>
      </c>
      <c r="C1723" s="1" t="s">
        <v>78</v>
      </c>
      <c r="D1723" s="58" t="s">
        <v>24</v>
      </c>
      <c r="E1723" s="1">
        <v>1989</v>
      </c>
      <c r="F1723" s="5">
        <f>'historic local production'!M69</f>
        <v>1794</v>
      </c>
      <c r="I1723" t="s">
        <v>258</v>
      </c>
    </row>
    <row r="1724" spans="1:9" ht="17.25" x14ac:dyDescent="0.3">
      <c r="A1724" s="1" t="s">
        <v>52</v>
      </c>
      <c r="B1724" s="1" t="s">
        <v>8</v>
      </c>
      <c r="C1724" s="1" t="s">
        <v>87</v>
      </c>
      <c r="D1724" s="58" t="s">
        <v>24</v>
      </c>
      <c r="E1724" s="1">
        <v>1990</v>
      </c>
      <c r="F1724" s="5">
        <f>'historic local production'!N29</f>
        <v>145</v>
      </c>
      <c r="I1724" t="s">
        <v>258</v>
      </c>
    </row>
    <row r="1725" spans="1:9" ht="17.25" x14ac:dyDescent="0.3">
      <c r="A1725" s="1" t="s">
        <v>52</v>
      </c>
      <c r="B1725" s="1" t="s">
        <v>8</v>
      </c>
      <c r="C1725" s="1" t="s">
        <v>311</v>
      </c>
      <c r="D1725" s="58" t="s">
        <v>24</v>
      </c>
      <c r="E1725" s="1">
        <v>1990</v>
      </c>
      <c r="F1725" s="5">
        <f>'historic local production'!N61</f>
        <v>889</v>
      </c>
      <c r="I1725" t="s">
        <v>258</v>
      </c>
    </row>
    <row r="1726" spans="1:9" ht="17.25" x14ac:dyDescent="0.3">
      <c r="A1726" s="1" t="s">
        <v>52</v>
      </c>
      <c r="B1726" s="1" t="s">
        <v>8</v>
      </c>
      <c r="C1726" s="1" t="s">
        <v>78</v>
      </c>
      <c r="D1726" s="58" t="s">
        <v>24</v>
      </c>
      <c r="E1726" s="1">
        <v>1990</v>
      </c>
      <c r="F1726" s="5">
        <f>'historic local production'!N69</f>
        <v>1785</v>
      </c>
      <c r="I1726" t="s">
        <v>258</v>
      </c>
    </row>
    <row r="1727" spans="1:9" ht="17.25" x14ac:dyDescent="0.3">
      <c r="A1727" s="1" t="s">
        <v>52</v>
      </c>
      <c r="B1727" s="1" t="s">
        <v>8</v>
      </c>
      <c r="C1727" s="1" t="s">
        <v>87</v>
      </c>
      <c r="D1727" s="58" t="s">
        <v>24</v>
      </c>
      <c r="E1727" s="1">
        <v>1991</v>
      </c>
      <c r="F1727" s="5">
        <f>'historic local production'!O29</f>
        <v>168</v>
      </c>
      <c r="I1727" t="s">
        <v>258</v>
      </c>
    </row>
    <row r="1728" spans="1:9" ht="17.25" x14ac:dyDescent="0.3">
      <c r="A1728" s="1" t="s">
        <v>52</v>
      </c>
      <c r="B1728" s="1" t="s">
        <v>8</v>
      </c>
      <c r="C1728" s="1" t="s">
        <v>311</v>
      </c>
      <c r="D1728" s="58" t="s">
        <v>24</v>
      </c>
      <c r="E1728" s="1">
        <v>1991</v>
      </c>
      <c r="F1728" s="5">
        <f>'historic local production'!O61</f>
        <v>0</v>
      </c>
      <c r="I1728" t="s">
        <v>258</v>
      </c>
    </row>
    <row r="1729" spans="1:9" ht="17.25" x14ac:dyDescent="0.3">
      <c r="A1729" s="1" t="s">
        <v>52</v>
      </c>
      <c r="B1729" s="1" t="s">
        <v>8</v>
      </c>
      <c r="C1729" s="1" t="s">
        <v>78</v>
      </c>
      <c r="D1729" s="58" t="s">
        <v>24</v>
      </c>
      <c r="E1729" s="1">
        <v>1991</v>
      </c>
      <c r="F1729" s="5">
        <f>'historic local production'!O69</f>
        <v>1902</v>
      </c>
      <c r="I1729" t="s">
        <v>258</v>
      </c>
    </row>
    <row r="1730" spans="1:9" ht="17.25" x14ac:dyDescent="0.3">
      <c r="A1730" s="1" t="s">
        <v>52</v>
      </c>
      <c r="B1730" s="1" t="s">
        <v>8</v>
      </c>
      <c r="C1730" s="1" t="s">
        <v>87</v>
      </c>
      <c r="D1730" s="58" t="s">
        <v>24</v>
      </c>
      <c r="E1730" s="1">
        <v>1992</v>
      </c>
      <c r="F1730" s="5">
        <f>'historic local production'!P29</f>
        <v>25</v>
      </c>
      <c r="I1730" t="s">
        <v>258</v>
      </c>
    </row>
    <row r="1731" spans="1:9" ht="17.25" x14ac:dyDescent="0.3">
      <c r="A1731" s="1" t="s">
        <v>52</v>
      </c>
      <c r="B1731" s="1" t="s">
        <v>8</v>
      </c>
      <c r="C1731" s="1" t="s">
        <v>311</v>
      </c>
      <c r="D1731" s="58" t="s">
        <v>24</v>
      </c>
      <c r="E1731" s="1">
        <v>1992</v>
      </c>
      <c r="F1731" s="5">
        <f>'historic local production'!P61</f>
        <v>379</v>
      </c>
      <c r="I1731" t="s">
        <v>258</v>
      </c>
    </row>
    <row r="1732" spans="1:9" ht="17.25" x14ac:dyDescent="0.3">
      <c r="A1732" s="1" t="s">
        <v>52</v>
      </c>
      <c r="B1732" s="1" t="s">
        <v>8</v>
      </c>
      <c r="C1732" s="1" t="s">
        <v>78</v>
      </c>
      <c r="D1732" s="58" t="s">
        <v>24</v>
      </c>
      <c r="E1732" s="1">
        <v>1992</v>
      </c>
      <c r="F1732" s="5">
        <f>'historic local production'!P69</f>
        <v>1123</v>
      </c>
      <c r="I1732" t="s">
        <v>258</v>
      </c>
    </row>
    <row r="1733" spans="1:9" ht="17.25" x14ac:dyDescent="0.3">
      <c r="A1733" s="1" t="s">
        <v>52</v>
      </c>
      <c r="B1733" s="1" t="s">
        <v>8</v>
      </c>
      <c r="C1733" s="1" t="s">
        <v>87</v>
      </c>
      <c r="D1733" s="58" t="s">
        <v>24</v>
      </c>
      <c r="E1733" s="1">
        <v>1993</v>
      </c>
      <c r="F1733" s="5">
        <f>'historic local production'!Q29</f>
        <v>202</v>
      </c>
      <c r="I1733" t="s">
        <v>258</v>
      </c>
    </row>
    <row r="1734" spans="1:9" ht="17.25" x14ac:dyDescent="0.3">
      <c r="A1734" s="1" t="s">
        <v>52</v>
      </c>
      <c r="B1734" s="1" t="s">
        <v>8</v>
      </c>
      <c r="C1734" s="1" t="s">
        <v>311</v>
      </c>
      <c r="D1734" s="58" t="s">
        <v>24</v>
      </c>
      <c r="E1734" s="1">
        <v>1993</v>
      </c>
      <c r="F1734" s="5">
        <f>'historic local production'!Q61</f>
        <v>697</v>
      </c>
      <c r="I1734" t="s">
        <v>258</v>
      </c>
    </row>
    <row r="1735" spans="1:9" ht="17.25" x14ac:dyDescent="0.3">
      <c r="A1735" s="1" t="s">
        <v>52</v>
      </c>
      <c r="B1735" s="1" t="s">
        <v>8</v>
      </c>
      <c r="C1735" s="1" t="s">
        <v>78</v>
      </c>
      <c r="D1735" s="58" t="s">
        <v>24</v>
      </c>
      <c r="E1735" s="1">
        <v>1993</v>
      </c>
      <c r="F1735" s="5">
        <f>'historic local production'!Q69</f>
        <v>1164</v>
      </c>
      <c r="I1735" t="s">
        <v>258</v>
      </c>
    </row>
    <row r="1736" spans="1:9" ht="17.25" x14ac:dyDescent="0.3">
      <c r="A1736" s="1" t="s">
        <v>52</v>
      </c>
      <c r="B1736" s="1" t="s">
        <v>8</v>
      </c>
      <c r="C1736" s="1" t="s">
        <v>87</v>
      </c>
      <c r="D1736" s="58" t="s">
        <v>24</v>
      </c>
      <c r="E1736" s="1">
        <v>1994</v>
      </c>
      <c r="F1736" s="5">
        <f>'historic local production'!R29</f>
        <v>176</v>
      </c>
      <c r="I1736" t="s">
        <v>258</v>
      </c>
    </row>
    <row r="1737" spans="1:9" ht="17.25" x14ac:dyDescent="0.3">
      <c r="A1737" s="1" t="s">
        <v>52</v>
      </c>
      <c r="B1737" s="1" t="s">
        <v>8</v>
      </c>
      <c r="C1737" s="1" t="s">
        <v>311</v>
      </c>
      <c r="D1737" s="58" t="s">
        <v>24</v>
      </c>
      <c r="E1737" s="1">
        <v>1994</v>
      </c>
      <c r="F1737" s="5">
        <f>'historic local production'!R61</f>
        <v>1505</v>
      </c>
      <c r="I1737" t="s">
        <v>258</v>
      </c>
    </row>
    <row r="1738" spans="1:9" ht="17.25" x14ac:dyDescent="0.3">
      <c r="A1738" s="1" t="s">
        <v>52</v>
      </c>
      <c r="B1738" s="1" t="s">
        <v>8</v>
      </c>
      <c r="C1738" s="1" t="s">
        <v>78</v>
      </c>
      <c r="D1738" s="58" t="s">
        <v>24</v>
      </c>
      <c r="E1738" s="1">
        <v>1994</v>
      </c>
      <c r="F1738" s="5">
        <f>'historic local production'!R69</f>
        <v>1815</v>
      </c>
      <c r="I1738" t="s">
        <v>258</v>
      </c>
    </row>
    <row r="1739" spans="1:9" ht="17.25" x14ac:dyDescent="0.3">
      <c r="A1739" s="1" t="s">
        <v>52</v>
      </c>
      <c r="B1739" s="1" t="s">
        <v>8</v>
      </c>
      <c r="C1739" s="1" t="s">
        <v>87</v>
      </c>
      <c r="D1739" s="58" t="s">
        <v>24</v>
      </c>
      <c r="E1739" s="1">
        <v>1995</v>
      </c>
      <c r="F1739" s="5">
        <f>'historic local production'!S29</f>
        <v>344</v>
      </c>
      <c r="I1739" t="s">
        <v>258</v>
      </c>
    </row>
    <row r="1740" spans="1:9" ht="17.25" x14ac:dyDescent="0.3">
      <c r="A1740" s="1" t="s">
        <v>52</v>
      </c>
      <c r="B1740" s="1" t="s">
        <v>8</v>
      </c>
      <c r="C1740" s="1" t="s">
        <v>311</v>
      </c>
      <c r="D1740" s="58" t="s">
        <v>24</v>
      </c>
      <c r="E1740" s="1">
        <v>1995</v>
      </c>
      <c r="F1740" s="5">
        <f>'historic local production'!S61</f>
        <v>1125</v>
      </c>
      <c r="I1740" t="s">
        <v>258</v>
      </c>
    </row>
    <row r="1741" spans="1:9" ht="17.25" x14ac:dyDescent="0.3">
      <c r="A1741" s="1" t="s">
        <v>52</v>
      </c>
      <c r="B1741" s="1" t="s">
        <v>8</v>
      </c>
      <c r="C1741" s="1" t="s">
        <v>78</v>
      </c>
      <c r="D1741" s="58" t="s">
        <v>24</v>
      </c>
      <c r="E1741" s="1">
        <v>1995</v>
      </c>
      <c r="F1741" s="5">
        <f>'historic local production'!S69</f>
        <v>1404</v>
      </c>
      <c r="I1741" t="s">
        <v>258</v>
      </c>
    </row>
    <row r="1742" spans="1:9" ht="17.25" x14ac:dyDescent="0.3">
      <c r="A1742" s="1" t="s">
        <v>52</v>
      </c>
      <c r="B1742" s="1" t="s">
        <v>8</v>
      </c>
      <c r="C1742" s="1" t="s">
        <v>87</v>
      </c>
      <c r="D1742" s="58" t="s">
        <v>24</v>
      </c>
      <c r="E1742" s="1">
        <v>1996</v>
      </c>
      <c r="F1742" s="5">
        <f>'historic local production'!T29</f>
        <v>369</v>
      </c>
      <c r="I1742" t="s">
        <v>258</v>
      </c>
    </row>
    <row r="1743" spans="1:9" ht="17.25" x14ac:dyDescent="0.3">
      <c r="A1743" s="1" t="s">
        <v>52</v>
      </c>
      <c r="B1743" s="1" t="s">
        <v>8</v>
      </c>
      <c r="C1743" s="1" t="s">
        <v>311</v>
      </c>
      <c r="D1743" s="58" t="s">
        <v>24</v>
      </c>
      <c r="E1743" s="1">
        <v>1996</v>
      </c>
      <c r="F1743" s="5">
        <f>'historic local production'!T61</f>
        <v>3046</v>
      </c>
      <c r="I1743" t="s">
        <v>258</v>
      </c>
    </row>
    <row r="1744" spans="1:9" ht="17.25" x14ac:dyDescent="0.3">
      <c r="A1744" s="1" t="s">
        <v>52</v>
      </c>
      <c r="B1744" s="1" t="s">
        <v>8</v>
      </c>
      <c r="C1744" s="1" t="s">
        <v>78</v>
      </c>
      <c r="D1744" s="58" t="s">
        <v>24</v>
      </c>
      <c r="E1744" s="1">
        <v>1996</v>
      </c>
      <c r="F1744" s="5">
        <f>'historic local production'!T69</f>
        <v>1476</v>
      </c>
      <c r="I1744" t="s">
        <v>258</v>
      </c>
    </row>
    <row r="1745" spans="1:9" ht="17.25" x14ac:dyDescent="0.3">
      <c r="A1745" s="1" t="s">
        <v>52</v>
      </c>
      <c r="B1745" s="1" t="s">
        <v>8</v>
      </c>
      <c r="C1745" s="1" t="s">
        <v>87</v>
      </c>
      <c r="D1745" s="58" t="s">
        <v>24</v>
      </c>
      <c r="E1745" s="1">
        <v>1997</v>
      </c>
      <c r="F1745" s="5">
        <f>'historic local production'!U29</f>
        <v>423</v>
      </c>
      <c r="I1745" t="s">
        <v>258</v>
      </c>
    </row>
    <row r="1746" spans="1:9" ht="17.25" x14ac:dyDescent="0.3">
      <c r="A1746" s="1" t="s">
        <v>52</v>
      </c>
      <c r="B1746" s="1" t="s">
        <v>8</v>
      </c>
      <c r="C1746" s="1" t="s">
        <v>311</v>
      </c>
      <c r="D1746" s="58" t="s">
        <v>24</v>
      </c>
      <c r="E1746" s="1">
        <v>1997</v>
      </c>
      <c r="F1746" s="5">
        <f>'historic local production'!U61</f>
        <v>5936</v>
      </c>
      <c r="I1746" t="s">
        <v>258</v>
      </c>
    </row>
    <row r="1747" spans="1:9" ht="17.25" x14ac:dyDescent="0.3">
      <c r="A1747" s="1" t="s">
        <v>52</v>
      </c>
      <c r="B1747" s="1" t="s">
        <v>8</v>
      </c>
      <c r="C1747" s="1" t="s">
        <v>78</v>
      </c>
      <c r="D1747" s="58" t="s">
        <v>24</v>
      </c>
      <c r="E1747" s="1">
        <v>1997</v>
      </c>
      <c r="F1747" s="5">
        <f>'historic local production'!U69</f>
        <v>1348</v>
      </c>
      <c r="I1747" t="s">
        <v>258</v>
      </c>
    </row>
    <row r="1748" spans="1:9" ht="17.25" x14ac:dyDescent="0.3">
      <c r="A1748" s="1" t="s">
        <v>52</v>
      </c>
      <c r="B1748" s="1" t="s">
        <v>8</v>
      </c>
      <c r="C1748" s="1" t="s">
        <v>87</v>
      </c>
      <c r="D1748" s="58" t="s">
        <v>24</v>
      </c>
      <c r="E1748" s="1">
        <v>1998</v>
      </c>
      <c r="F1748" s="5">
        <f>'historic local production'!V29</f>
        <v>565</v>
      </c>
      <c r="I1748" t="s">
        <v>258</v>
      </c>
    </row>
    <row r="1749" spans="1:9" ht="17.25" x14ac:dyDescent="0.3">
      <c r="A1749" s="1" t="s">
        <v>52</v>
      </c>
      <c r="B1749" s="1" t="s">
        <v>8</v>
      </c>
      <c r="C1749" s="1" t="s">
        <v>311</v>
      </c>
      <c r="D1749" s="58" t="s">
        <v>24</v>
      </c>
      <c r="E1749" s="1">
        <v>1998</v>
      </c>
      <c r="F1749" s="5">
        <f>'historic local production'!V61</f>
        <v>7900</v>
      </c>
      <c r="I1749" t="s">
        <v>258</v>
      </c>
    </row>
    <row r="1750" spans="1:9" ht="17.25" x14ac:dyDescent="0.3">
      <c r="A1750" s="1" t="s">
        <v>52</v>
      </c>
      <c r="B1750" s="1" t="s">
        <v>8</v>
      </c>
      <c r="C1750" s="1" t="s">
        <v>78</v>
      </c>
      <c r="D1750" s="58" t="s">
        <v>24</v>
      </c>
      <c r="E1750" s="1">
        <v>1998</v>
      </c>
      <c r="F1750" s="5">
        <f>'historic local production'!V69</f>
        <v>1640</v>
      </c>
      <c r="I1750" t="s">
        <v>258</v>
      </c>
    </row>
    <row r="1751" spans="1:9" ht="17.25" x14ac:dyDescent="0.3">
      <c r="A1751" s="1" t="s">
        <v>52</v>
      </c>
      <c r="B1751" s="1" t="s">
        <v>8</v>
      </c>
      <c r="C1751" s="1" t="s">
        <v>87</v>
      </c>
      <c r="D1751" s="58" t="s">
        <v>24</v>
      </c>
      <c r="E1751" s="1">
        <v>1999</v>
      </c>
      <c r="F1751" s="5">
        <f>'historic local production'!W29</f>
        <v>527</v>
      </c>
      <c r="I1751" t="s">
        <v>258</v>
      </c>
    </row>
    <row r="1752" spans="1:9" ht="17.25" x14ac:dyDescent="0.3">
      <c r="A1752" s="1" t="s">
        <v>52</v>
      </c>
      <c r="B1752" s="1" t="s">
        <v>8</v>
      </c>
      <c r="C1752" s="1" t="s">
        <v>311</v>
      </c>
      <c r="D1752" s="58" t="s">
        <v>24</v>
      </c>
      <c r="E1752" s="1">
        <v>1999</v>
      </c>
      <c r="F1752" s="5">
        <f>'historic local production'!W61</f>
        <v>6362</v>
      </c>
      <c r="I1752" t="s">
        <v>258</v>
      </c>
    </row>
    <row r="1753" spans="1:9" ht="17.25" x14ac:dyDescent="0.3">
      <c r="A1753" s="1" t="s">
        <v>52</v>
      </c>
      <c r="B1753" s="1" t="s">
        <v>8</v>
      </c>
      <c r="C1753" s="1" t="s">
        <v>78</v>
      </c>
      <c r="D1753" s="58" t="s">
        <v>24</v>
      </c>
      <c r="E1753" s="1">
        <v>1999</v>
      </c>
      <c r="F1753" s="5">
        <f>'historic local production'!W69</f>
        <v>1497</v>
      </c>
      <c r="I1753" t="s">
        <v>258</v>
      </c>
    </row>
    <row r="1754" spans="1:9" ht="17.25" x14ac:dyDescent="0.3">
      <c r="A1754" s="1" t="s">
        <v>52</v>
      </c>
      <c r="B1754" s="1" t="s">
        <v>8</v>
      </c>
      <c r="C1754" s="1" t="s">
        <v>87</v>
      </c>
      <c r="D1754" s="58" t="s">
        <v>24</v>
      </c>
      <c r="E1754" s="1">
        <v>2000</v>
      </c>
      <c r="F1754" s="5">
        <f>'historic local production'!X29</f>
        <v>554</v>
      </c>
      <c r="I1754" t="s">
        <v>258</v>
      </c>
    </row>
    <row r="1755" spans="1:9" ht="17.25" x14ac:dyDescent="0.3">
      <c r="A1755" s="1" t="s">
        <v>52</v>
      </c>
      <c r="B1755" s="1" t="s">
        <v>8</v>
      </c>
      <c r="C1755" s="1" t="s">
        <v>311</v>
      </c>
      <c r="D1755" s="58" t="s">
        <v>24</v>
      </c>
      <c r="E1755" s="1">
        <v>2000</v>
      </c>
      <c r="F1755" s="5">
        <f>'historic local production'!X61</f>
        <v>6274</v>
      </c>
      <c r="I1755" t="s">
        <v>258</v>
      </c>
    </row>
    <row r="1756" spans="1:9" ht="17.25" x14ac:dyDescent="0.3">
      <c r="A1756" s="1" t="s">
        <v>52</v>
      </c>
      <c r="B1756" s="1" t="s">
        <v>8</v>
      </c>
      <c r="C1756" s="1" t="s">
        <v>78</v>
      </c>
      <c r="D1756" s="58" t="s">
        <v>24</v>
      </c>
      <c r="E1756" s="1">
        <v>2000</v>
      </c>
      <c r="F1756" s="5">
        <f>'historic local production'!X69</f>
        <v>1534</v>
      </c>
      <c r="I1756" t="s">
        <v>258</v>
      </c>
    </row>
    <row r="1757" spans="1:9" ht="17.25" x14ac:dyDescent="0.3">
      <c r="A1757" s="1" t="s">
        <v>52</v>
      </c>
      <c r="B1757" s="1" t="s">
        <v>8</v>
      </c>
      <c r="C1757" s="1" t="s">
        <v>87</v>
      </c>
      <c r="D1757" s="58" t="s">
        <v>24</v>
      </c>
      <c r="E1757" s="1">
        <v>2001</v>
      </c>
      <c r="F1757" s="5">
        <f>'historic local production'!Y29</f>
        <v>401</v>
      </c>
      <c r="I1757" t="s">
        <v>258</v>
      </c>
    </row>
    <row r="1758" spans="1:9" ht="17.25" x14ac:dyDescent="0.3">
      <c r="A1758" s="1" t="s">
        <v>52</v>
      </c>
      <c r="B1758" s="1" t="s">
        <v>8</v>
      </c>
      <c r="C1758" s="1" t="s">
        <v>311</v>
      </c>
      <c r="D1758" s="58" t="s">
        <v>24</v>
      </c>
      <c r="E1758" s="1">
        <v>2001</v>
      </c>
      <c r="F1758" s="5">
        <f>'historic local production'!Y61</f>
        <v>6318</v>
      </c>
      <c r="I1758" t="s">
        <v>258</v>
      </c>
    </row>
    <row r="1759" spans="1:9" ht="17.25" x14ac:dyDescent="0.3">
      <c r="A1759" s="1" t="s">
        <v>52</v>
      </c>
      <c r="B1759" s="1" t="s">
        <v>8</v>
      </c>
      <c r="C1759" s="1" t="s">
        <v>78</v>
      </c>
      <c r="D1759" s="58" t="s">
        <v>24</v>
      </c>
      <c r="E1759" s="1">
        <v>2001</v>
      </c>
      <c r="F1759" s="5">
        <f>'historic local production'!Y69</f>
        <v>1188</v>
      </c>
      <c r="I1759" t="s">
        <v>258</v>
      </c>
    </row>
    <row r="1760" spans="1:9" ht="17.25" x14ac:dyDescent="0.3">
      <c r="A1760" s="1" t="s">
        <v>52</v>
      </c>
      <c r="B1760" s="1" t="s">
        <v>8</v>
      </c>
      <c r="C1760" s="1" t="s">
        <v>87</v>
      </c>
      <c r="D1760" s="58" t="s">
        <v>24</v>
      </c>
      <c r="E1760" s="1">
        <v>2002</v>
      </c>
      <c r="F1760" s="5">
        <f>'historic local production'!Z29</f>
        <v>510</v>
      </c>
      <c r="I1760" t="s">
        <v>258</v>
      </c>
    </row>
    <row r="1761" spans="1:9" ht="17.25" x14ac:dyDescent="0.3">
      <c r="A1761" s="1" t="s">
        <v>52</v>
      </c>
      <c r="B1761" s="1" t="s">
        <v>8</v>
      </c>
      <c r="C1761" s="1" t="s">
        <v>311</v>
      </c>
      <c r="D1761" s="58" t="s">
        <v>24</v>
      </c>
      <c r="E1761" s="1">
        <v>2002</v>
      </c>
      <c r="F1761" s="5">
        <f>'historic local production'!Z61</f>
        <v>6118</v>
      </c>
      <c r="I1761" t="s">
        <v>258</v>
      </c>
    </row>
    <row r="1762" spans="1:9" ht="17.25" x14ac:dyDescent="0.3">
      <c r="A1762" s="1" t="s">
        <v>52</v>
      </c>
      <c r="B1762" s="1" t="s">
        <v>8</v>
      </c>
      <c r="C1762" s="1" t="s">
        <v>78</v>
      </c>
      <c r="D1762" s="58" t="s">
        <v>24</v>
      </c>
      <c r="E1762" s="1">
        <v>2002</v>
      </c>
      <c r="F1762" s="5">
        <f>'historic local production'!Z69</f>
        <v>912</v>
      </c>
      <c r="I1762" t="s">
        <v>258</v>
      </c>
    </row>
    <row r="1763" spans="1:9" ht="17.25" x14ac:dyDescent="0.3">
      <c r="A1763" s="1" t="s">
        <v>52</v>
      </c>
      <c r="B1763" s="1" t="s">
        <v>8</v>
      </c>
      <c r="C1763" s="1" t="s">
        <v>87</v>
      </c>
      <c r="D1763" s="58" t="s">
        <v>24</v>
      </c>
      <c r="E1763" s="1">
        <v>2003</v>
      </c>
      <c r="F1763" s="5">
        <f>'historic local production'!AA29</f>
        <v>118</v>
      </c>
      <c r="I1763" t="s">
        <v>258</v>
      </c>
    </row>
    <row r="1764" spans="1:9" ht="17.25" x14ac:dyDescent="0.3">
      <c r="A1764" s="1" t="s">
        <v>52</v>
      </c>
      <c r="B1764" s="1" t="s">
        <v>8</v>
      </c>
      <c r="C1764" s="1" t="s">
        <v>311</v>
      </c>
      <c r="D1764" s="58" t="s">
        <v>24</v>
      </c>
      <c r="E1764" s="1">
        <v>2003</v>
      </c>
      <c r="F1764" s="5">
        <f>'historic local production'!AA61</f>
        <v>5848</v>
      </c>
      <c r="I1764" t="s">
        <v>258</v>
      </c>
    </row>
    <row r="1765" spans="1:9" ht="17.25" x14ac:dyDescent="0.3">
      <c r="A1765" s="1" t="s">
        <v>52</v>
      </c>
      <c r="B1765" s="1" t="s">
        <v>8</v>
      </c>
      <c r="C1765" s="1" t="s">
        <v>78</v>
      </c>
      <c r="D1765" s="58" t="s">
        <v>24</v>
      </c>
      <c r="E1765" s="1">
        <v>2003</v>
      </c>
      <c r="F1765" s="5">
        <f>'historic local production'!AA69</f>
        <v>910</v>
      </c>
      <c r="I1765" t="s">
        <v>258</v>
      </c>
    </row>
    <row r="1766" spans="1:9" ht="17.25" x14ac:dyDescent="0.3">
      <c r="A1766" s="1" t="s">
        <v>52</v>
      </c>
      <c r="B1766" s="1" t="s">
        <v>8</v>
      </c>
      <c r="C1766" s="1" t="s">
        <v>87</v>
      </c>
      <c r="D1766" s="58" t="s">
        <v>24</v>
      </c>
      <c r="E1766" s="1">
        <v>2004</v>
      </c>
      <c r="F1766" s="5">
        <f>'historic local production'!AB29</f>
        <v>112</v>
      </c>
      <c r="I1766" t="s">
        <v>258</v>
      </c>
    </row>
    <row r="1767" spans="1:9" ht="17.25" x14ac:dyDescent="0.3">
      <c r="A1767" s="1" t="s">
        <v>52</v>
      </c>
      <c r="B1767" s="1" t="s">
        <v>8</v>
      </c>
      <c r="C1767" s="1" t="s">
        <v>311</v>
      </c>
      <c r="D1767" s="58" t="s">
        <v>24</v>
      </c>
      <c r="E1767" s="1">
        <v>2004</v>
      </c>
      <c r="F1767" s="5">
        <f>'historic local production'!AB61</f>
        <v>1948</v>
      </c>
      <c r="I1767" t="s">
        <v>258</v>
      </c>
    </row>
    <row r="1768" spans="1:9" ht="17.25" x14ac:dyDescent="0.3">
      <c r="A1768" s="1" t="s">
        <v>52</v>
      </c>
      <c r="B1768" s="1" t="s">
        <v>8</v>
      </c>
      <c r="C1768" s="1" t="s">
        <v>78</v>
      </c>
      <c r="D1768" s="58" t="s">
        <v>24</v>
      </c>
      <c r="E1768" s="1">
        <v>2004</v>
      </c>
      <c r="F1768" s="5">
        <f>'historic local production'!AB69</f>
        <v>3124</v>
      </c>
      <c r="I1768" t="s">
        <v>258</v>
      </c>
    </row>
    <row r="1769" spans="1:9" ht="17.25" x14ac:dyDescent="0.3">
      <c r="A1769" s="1" t="s">
        <v>52</v>
      </c>
      <c r="B1769" s="1" t="s">
        <v>8</v>
      </c>
      <c r="C1769" s="1" t="s">
        <v>87</v>
      </c>
      <c r="D1769" s="58" t="s">
        <v>24</v>
      </c>
      <c r="E1769" s="1">
        <v>2005</v>
      </c>
      <c r="F1769" s="5">
        <f>'historic local production'!AC29</f>
        <v>72</v>
      </c>
      <c r="I1769" t="s">
        <v>258</v>
      </c>
    </row>
    <row r="1770" spans="1:9" ht="17.25" x14ac:dyDescent="0.3">
      <c r="A1770" s="1" t="s">
        <v>52</v>
      </c>
      <c r="B1770" s="1" t="s">
        <v>8</v>
      </c>
      <c r="C1770" s="1" t="s">
        <v>311</v>
      </c>
      <c r="D1770" s="58" t="s">
        <v>24</v>
      </c>
      <c r="E1770" s="1">
        <v>2005</v>
      </c>
      <c r="F1770" s="5">
        <f>'historic local production'!AC61</f>
        <v>5715</v>
      </c>
      <c r="I1770" t="s">
        <v>258</v>
      </c>
    </row>
    <row r="1771" spans="1:9" ht="17.25" x14ac:dyDescent="0.3">
      <c r="A1771" s="1" t="s">
        <v>52</v>
      </c>
      <c r="B1771" s="1" t="s">
        <v>8</v>
      </c>
      <c r="C1771" s="1" t="s">
        <v>78</v>
      </c>
      <c r="D1771" s="58" t="s">
        <v>24</v>
      </c>
      <c r="E1771" s="1">
        <v>2005</v>
      </c>
      <c r="F1771" s="5">
        <f>'historic local production'!AC69</f>
        <v>1504</v>
      </c>
      <c r="I1771" t="s">
        <v>258</v>
      </c>
    </row>
    <row r="1772" spans="1:9" ht="17.25" x14ac:dyDescent="0.3">
      <c r="A1772" s="1" t="s">
        <v>52</v>
      </c>
      <c r="B1772" s="1" t="s">
        <v>8</v>
      </c>
      <c r="C1772" s="1" t="s">
        <v>87</v>
      </c>
      <c r="D1772" s="58" t="s">
        <v>24</v>
      </c>
      <c r="E1772" s="1">
        <v>2006</v>
      </c>
      <c r="F1772" s="5">
        <f>'historic local production'!AD29</f>
        <v>80</v>
      </c>
      <c r="I1772" t="s">
        <v>258</v>
      </c>
    </row>
    <row r="1773" spans="1:9" ht="17.25" x14ac:dyDescent="0.3">
      <c r="A1773" s="1" t="s">
        <v>52</v>
      </c>
      <c r="B1773" s="1" t="s">
        <v>8</v>
      </c>
      <c r="C1773" s="1" t="s">
        <v>311</v>
      </c>
      <c r="D1773" s="58" t="s">
        <v>24</v>
      </c>
      <c r="E1773" s="1">
        <v>2006</v>
      </c>
      <c r="F1773" s="5">
        <f>'historic local production'!AD61</f>
        <v>5586</v>
      </c>
      <c r="I1773" t="s">
        <v>258</v>
      </c>
    </row>
    <row r="1774" spans="1:9" ht="17.25" x14ac:dyDescent="0.3">
      <c r="A1774" s="1" t="s">
        <v>52</v>
      </c>
      <c r="B1774" s="1" t="s">
        <v>8</v>
      </c>
      <c r="C1774" s="1" t="s">
        <v>78</v>
      </c>
      <c r="D1774" s="58" t="s">
        <v>24</v>
      </c>
      <c r="E1774" s="1">
        <v>2006</v>
      </c>
      <c r="F1774" s="5">
        <f>'historic local production'!AD69</f>
        <v>1479</v>
      </c>
      <c r="I1774" t="s">
        <v>258</v>
      </c>
    </row>
    <row r="1775" spans="1:9" ht="17.25" x14ac:dyDescent="0.3">
      <c r="A1775" s="1" t="s">
        <v>52</v>
      </c>
      <c r="B1775" s="1" t="s">
        <v>8</v>
      </c>
      <c r="C1775" s="1" t="s">
        <v>87</v>
      </c>
      <c r="D1775" s="58" t="s">
        <v>24</v>
      </c>
      <c r="E1775" s="1">
        <v>2007</v>
      </c>
      <c r="F1775" s="5">
        <f>'historic local production'!AE29</f>
        <v>62</v>
      </c>
      <c r="I1775" t="s">
        <v>258</v>
      </c>
    </row>
    <row r="1776" spans="1:9" ht="17.25" x14ac:dyDescent="0.3">
      <c r="A1776" s="1" t="s">
        <v>52</v>
      </c>
      <c r="B1776" s="1" t="s">
        <v>8</v>
      </c>
      <c r="C1776" s="1" t="s">
        <v>311</v>
      </c>
      <c r="D1776" s="58" t="s">
        <v>24</v>
      </c>
      <c r="E1776" s="1">
        <v>2007</v>
      </c>
      <c r="F1776" s="5">
        <f>'historic local production'!AE61</f>
        <v>2874</v>
      </c>
      <c r="I1776" t="s">
        <v>258</v>
      </c>
    </row>
    <row r="1777" spans="1:9" ht="17.25" x14ac:dyDescent="0.3">
      <c r="A1777" s="1" t="s">
        <v>52</v>
      </c>
      <c r="B1777" s="1" t="s">
        <v>8</v>
      </c>
      <c r="C1777" s="1" t="s">
        <v>78</v>
      </c>
      <c r="D1777" s="58" t="s">
        <v>24</v>
      </c>
      <c r="E1777" s="1">
        <v>2007</v>
      </c>
      <c r="F1777" s="5">
        <f>'historic local production'!AE69</f>
        <v>1307</v>
      </c>
      <c r="I1777" t="s">
        <v>258</v>
      </c>
    </row>
    <row r="1778" spans="1:9" ht="17.25" x14ac:dyDescent="0.3">
      <c r="A1778" s="1" t="s">
        <v>52</v>
      </c>
      <c r="B1778" s="1" t="s">
        <v>8</v>
      </c>
      <c r="C1778" s="1" t="s">
        <v>87</v>
      </c>
      <c r="D1778" s="58" t="s">
        <v>24</v>
      </c>
      <c r="E1778" s="1">
        <v>2008</v>
      </c>
      <c r="F1778" s="5">
        <f>'historic local production'!AF29</f>
        <v>18</v>
      </c>
      <c r="I1778" t="s">
        <v>258</v>
      </c>
    </row>
    <row r="1779" spans="1:9" ht="17.25" x14ac:dyDescent="0.3">
      <c r="A1779" s="1" t="s">
        <v>52</v>
      </c>
      <c r="B1779" s="1" t="s">
        <v>8</v>
      </c>
      <c r="C1779" s="1" t="s">
        <v>311</v>
      </c>
      <c r="D1779" s="58" t="s">
        <v>24</v>
      </c>
      <c r="E1779" s="1">
        <v>2008</v>
      </c>
      <c r="F1779" s="5">
        <f>'historic local production'!AF61</f>
        <v>1987</v>
      </c>
      <c r="I1779" t="s">
        <v>258</v>
      </c>
    </row>
    <row r="1780" spans="1:9" ht="17.25" x14ac:dyDescent="0.3">
      <c r="A1780" s="1" t="s">
        <v>52</v>
      </c>
      <c r="B1780" s="1" t="s">
        <v>8</v>
      </c>
      <c r="C1780" s="1" t="s">
        <v>78</v>
      </c>
      <c r="D1780" s="58" t="s">
        <v>24</v>
      </c>
      <c r="E1780" s="1">
        <v>2008</v>
      </c>
      <c r="F1780" s="5">
        <f>'historic local production'!AF69</f>
        <v>1124</v>
      </c>
      <c r="I1780" t="s">
        <v>258</v>
      </c>
    </row>
    <row r="1781" spans="1:9" ht="17.25" x14ac:dyDescent="0.3">
      <c r="A1781" s="1" t="s">
        <v>52</v>
      </c>
      <c r="B1781" s="1" t="s">
        <v>8</v>
      </c>
      <c r="C1781" s="1" t="s">
        <v>87</v>
      </c>
      <c r="D1781" s="58" t="s">
        <v>24</v>
      </c>
      <c r="E1781" s="1">
        <v>2009</v>
      </c>
      <c r="F1781" s="5">
        <f>'historic local production'!AG29</f>
        <v>27</v>
      </c>
      <c r="I1781" t="s">
        <v>258</v>
      </c>
    </row>
    <row r="1782" spans="1:9" ht="17.25" x14ac:dyDescent="0.3">
      <c r="A1782" s="1" t="s">
        <v>52</v>
      </c>
      <c r="B1782" s="1" t="s">
        <v>8</v>
      </c>
      <c r="C1782" s="1" t="s">
        <v>311</v>
      </c>
      <c r="D1782" s="58" t="s">
        <v>24</v>
      </c>
      <c r="E1782" s="1">
        <v>2009</v>
      </c>
      <c r="F1782" s="5">
        <f>'historic local production'!AG61</f>
        <v>639</v>
      </c>
      <c r="I1782" t="s">
        <v>258</v>
      </c>
    </row>
    <row r="1783" spans="1:9" ht="17.25" x14ac:dyDescent="0.3">
      <c r="A1783" s="1" t="s">
        <v>52</v>
      </c>
      <c r="B1783" s="1" t="s">
        <v>8</v>
      </c>
      <c r="C1783" s="1" t="s">
        <v>78</v>
      </c>
      <c r="D1783" s="58" t="s">
        <v>24</v>
      </c>
      <c r="E1783" s="1">
        <v>2009</v>
      </c>
      <c r="F1783" s="5">
        <f>'historic local production'!AG69</f>
        <v>1610</v>
      </c>
      <c r="I1783" t="s">
        <v>258</v>
      </c>
    </row>
    <row r="1784" spans="1:9" ht="17.25" x14ac:dyDescent="0.3">
      <c r="A1784" s="1" t="s">
        <v>52</v>
      </c>
      <c r="B1784" s="1" t="s">
        <v>8</v>
      </c>
      <c r="C1784" s="1" t="s">
        <v>87</v>
      </c>
      <c r="D1784" s="58" t="s">
        <v>24</v>
      </c>
      <c r="E1784" s="1">
        <v>2010</v>
      </c>
      <c r="F1784" s="5">
        <f>'historic local production'!AH29</f>
        <v>37</v>
      </c>
      <c r="I1784" t="s">
        <v>258</v>
      </c>
    </row>
    <row r="1785" spans="1:9" ht="17.25" x14ac:dyDescent="0.3">
      <c r="A1785" s="1" t="s">
        <v>52</v>
      </c>
      <c r="B1785" s="1" t="s">
        <v>8</v>
      </c>
      <c r="C1785" s="1" t="s">
        <v>311</v>
      </c>
      <c r="D1785" s="58" t="s">
        <v>24</v>
      </c>
      <c r="E1785" s="1">
        <v>2010</v>
      </c>
      <c r="F1785" s="5">
        <f>'historic local production'!AH61</f>
        <v>2190</v>
      </c>
      <c r="I1785" t="s">
        <v>258</v>
      </c>
    </row>
    <row r="1786" spans="1:9" ht="17.25" x14ac:dyDescent="0.3">
      <c r="A1786" s="1" t="s">
        <v>52</v>
      </c>
      <c r="B1786" s="1" t="s">
        <v>8</v>
      </c>
      <c r="C1786" s="1" t="s">
        <v>78</v>
      </c>
      <c r="D1786" s="58" t="s">
        <v>24</v>
      </c>
      <c r="E1786" s="1">
        <v>2010</v>
      </c>
      <c r="F1786" s="5">
        <f>'historic local production'!AH69</f>
        <v>1776.6</v>
      </c>
      <c r="I1786" t="s">
        <v>258</v>
      </c>
    </row>
    <row r="1787" spans="1:9" ht="17.25" x14ac:dyDescent="0.3">
      <c r="A1787" s="1" t="s">
        <v>52</v>
      </c>
      <c r="B1787" s="1" t="s">
        <v>8</v>
      </c>
      <c r="C1787" s="1" t="s">
        <v>87</v>
      </c>
      <c r="D1787" s="58" t="s">
        <v>24</v>
      </c>
      <c r="E1787" s="1">
        <v>2011</v>
      </c>
      <c r="F1787" s="5">
        <f>'historic local production'!AI29</f>
        <v>22</v>
      </c>
      <c r="I1787" t="s">
        <v>258</v>
      </c>
    </row>
    <row r="1788" spans="1:9" ht="17.25" x14ac:dyDescent="0.3">
      <c r="A1788" s="1" t="s">
        <v>52</v>
      </c>
      <c r="B1788" s="1" t="s">
        <v>8</v>
      </c>
      <c r="C1788" s="1" t="s">
        <v>311</v>
      </c>
      <c r="D1788" s="58" t="s">
        <v>24</v>
      </c>
      <c r="E1788" s="1">
        <v>2011</v>
      </c>
      <c r="F1788" s="5">
        <f>'historic local production'!AI61</f>
        <v>9408</v>
      </c>
      <c r="I1788" t="s">
        <v>258</v>
      </c>
    </row>
    <row r="1789" spans="1:9" ht="17.25" x14ac:dyDescent="0.3">
      <c r="A1789" s="1" t="s">
        <v>52</v>
      </c>
      <c r="B1789" s="1" t="s">
        <v>8</v>
      </c>
      <c r="C1789" s="1" t="s">
        <v>78</v>
      </c>
      <c r="D1789" s="58" t="s">
        <v>24</v>
      </c>
      <c r="E1789" s="1">
        <v>2011</v>
      </c>
      <c r="F1789" s="5">
        <f>'historic local production'!AI69</f>
        <v>1937</v>
      </c>
      <c r="I1789" t="s">
        <v>258</v>
      </c>
    </row>
    <row r="1790" spans="1:9" ht="17.25" x14ac:dyDescent="0.3">
      <c r="A1790" s="1" t="s">
        <v>52</v>
      </c>
      <c r="B1790" s="1" t="s">
        <v>8</v>
      </c>
      <c r="C1790" s="1" t="s">
        <v>87</v>
      </c>
      <c r="D1790" s="58" t="s">
        <v>24</v>
      </c>
      <c r="E1790" s="1">
        <v>2012</v>
      </c>
      <c r="F1790" s="5">
        <f>'historic local production'!AJ29</f>
        <v>9</v>
      </c>
      <c r="I1790" t="s">
        <v>258</v>
      </c>
    </row>
    <row r="1791" spans="1:9" ht="17.25" x14ac:dyDescent="0.3">
      <c r="A1791" s="1" t="s">
        <v>52</v>
      </c>
      <c r="B1791" s="1" t="s">
        <v>8</v>
      </c>
      <c r="C1791" s="1" t="s">
        <v>311</v>
      </c>
      <c r="D1791" s="58" t="s">
        <v>24</v>
      </c>
      <c r="E1791" s="1">
        <v>2012</v>
      </c>
      <c r="F1791" s="5">
        <f>'historic local production'!AJ61</f>
        <v>12562</v>
      </c>
      <c r="I1791" t="s">
        <v>258</v>
      </c>
    </row>
    <row r="1792" spans="1:9" ht="17.25" x14ac:dyDescent="0.3">
      <c r="A1792" s="1" t="s">
        <v>52</v>
      </c>
      <c r="B1792" s="1" t="s">
        <v>8</v>
      </c>
      <c r="C1792" s="1" t="s">
        <v>78</v>
      </c>
      <c r="D1792" s="58" t="s">
        <v>24</v>
      </c>
      <c r="E1792" s="1">
        <v>2012</v>
      </c>
      <c r="F1792" s="5">
        <f>'historic local production'!AJ69</f>
        <v>1284.8</v>
      </c>
      <c r="I1792" t="s">
        <v>258</v>
      </c>
    </row>
    <row r="1793" spans="1:9" ht="17.25" x14ac:dyDescent="0.3">
      <c r="A1793" s="1" t="s">
        <v>52</v>
      </c>
      <c r="B1793" s="1" t="s">
        <v>8</v>
      </c>
      <c r="C1793" s="1" t="s">
        <v>87</v>
      </c>
      <c r="D1793" s="58" t="s">
        <v>24</v>
      </c>
      <c r="E1793" s="1">
        <v>2013</v>
      </c>
      <c r="F1793" s="5">
        <f>'historic local production'!AK29</f>
        <v>10</v>
      </c>
      <c r="I1793" t="s">
        <v>258</v>
      </c>
    </row>
    <row r="1794" spans="1:9" ht="17.25" x14ac:dyDescent="0.3">
      <c r="A1794" s="1" t="s">
        <v>52</v>
      </c>
      <c r="B1794" s="1" t="s">
        <v>8</v>
      </c>
      <c r="C1794" s="1" t="s">
        <v>311</v>
      </c>
      <c r="D1794" s="58" t="s">
        <v>24</v>
      </c>
      <c r="E1794" s="1">
        <v>2013</v>
      </c>
      <c r="F1794" s="5">
        <f>'historic local production'!AK61</f>
        <v>13050</v>
      </c>
      <c r="I1794" t="s">
        <v>258</v>
      </c>
    </row>
    <row r="1795" spans="1:9" ht="17.25" x14ac:dyDescent="0.3">
      <c r="A1795" s="1" t="s">
        <v>52</v>
      </c>
      <c r="B1795" s="1" t="s">
        <v>8</v>
      </c>
      <c r="C1795" s="1" t="s">
        <v>78</v>
      </c>
      <c r="D1795" s="58" t="s">
        <v>24</v>
      </c>
      <c r="E1795" s="1">
        <v>2013</v>
      </c>
      <c r="F1795" s="5">
        <f>'historic local production'!AK69</f>
        <v>1459</v>
      </c>
      <c r="I1795" t="s">
        <v>258</v>
      </c>
    </row>
    <row r="1796" spans="1:9" ht="17.25" x14ac:dyDescent="0.3">
      <c r="A1796" s="1" t="s">
        <v>52</v>
      </c>
      <c r="B1796" s="1" t="s">
        <v>8</v>
      </c>
      <c r="C1796" s="1" t="s">
        <v>87</v>
      </c>
      <c r="D1796" s="58" t="s">
        <v>24</v>
      </c>
      <c r="E1796" s="1">
        <v>2014</v>
      </c>
      <c r="F1796" s="5">
        <f>'historic local production'!AL29</f>
        <v>8</v>
      </c>
      <c r="I1796" t="s">
        <v>258</v>
      </c>
    </row>
    <row r="1797" spans="1:9" ht="17.25" x14ac:dyDescent="0.3">
      <c r="A1797" s="1" t="s">
        <v>52</v>
      </c>
      <c r="B1797" s="1" t="s">
        <v>8</v>
      </c>
      <c r="C1797" s="1" t="s">
        <v>311</v>
      </c>
      <c r="D1797" s="58" t="s">
        <v>24</v>
      </c>
      <c r="E1797" s="1">
        <v>2014</v>
      </c>
      <c r="F1797" s="5">
        <f>'historic local production'!AL61</f>
        <v>12788.55</v>
      </c>
      <c r="I1797" t="s">
        <v>258</v>
      </c>
    </row>
    <row r="1798" spans="1:9" ht="17.25" x14ac:dyDescent="0.3">
      <c r="A1798" s="1" t="s">
        <v>52</v>
      </c>
      <c r="B1798" s="1" t="s">
        <v>8</v>
      </c>
      <c r="C1798" s="1" t="s">
        <v>78</v>
      </c>
      <c r="D1798" s="58" t="s">
        <v>24</v>
      </c>
      <c r="E1798" s="1">
        <v>2014</v>
      </c>
      <c r="F1798" s="5">
        <f>'historic local production'!AL69</f>
        <v>1853</v>
      </c>
      <c r="I1798" t="s">
        <v>258</v>
      </c>
    </row>
    <row r="1799" spans="1:9" ht="17.25" x14ac:dyDescent="0.3">
      <c r="A1799" s="1" t="s">
        <v>52</v>
      </c>
      <c r="B1799" s="1" t="s">
        <v>8</v>
      </c>
      <c r="C1799" s="1" t="s">
        <v>87</v>
      </c>
      <c r="D1799" s="58" t="s">
        <v>24</v>
      </c>
      <c r="E1799" s="1">
        <v>2015</v>
      </c>
      <c r="F1799" s="5">
        <f>'historic local production'!AM29</f>
        <v>3.75</v>
      </c>
      <c r="I1799" t="s">
        <v>258</v>
      </c>
    </row>
    <row r="1800" spans="1:9" ht="17.25" x14ac:dyDescent="0.3">
      <c r="A1800" s="1" t="s">
        <v>52</v>
      </c>
      <c r="B1800" s="1" t="s">
        <v>8</v>
      </c>
      <c r="C1800" s="1" t="s">
        <v>311</v>
      </c>
      <c r="D1800" s="58" t="s">
        <v>24</v>
      </c>
      <c r="E1800" s="1">
        <v>2015</v>
      </c>
      <c r="F1800" s="5">
        <f>'historic local production'!AM61</f>
        <v>18077.5</v>
      </c>
      <c r="I1800" t="s">
        <v>258</v>
      </c>
    </row>
    <row r="1801" spans="1:9" ht="17.25" x14ac:dyDescent="0.3">
      <c r="A1801" s="1" t="s">
        <v>52</v>
      </c>
      <c r="B1801" s="1" t="s">
        <v>8</v>
      </c>
      <c r="C1801" s="1" t="s">
        <v>78</v>
      </c>
      <c r="D1801" s="58" t="s">
        <v>24</v>
      </c>
      <c r="E1801" s="1">
        <v>2015</v>
      </c>
      <c r="F1801" s="5">
        <f>'historic local production'!AM69</f>
        <v>1645.8</v>
      </c>
      <c r="I1801" t="s">
        <v>258</v>
      </c>
    </row>
    <row r="1802" spans="1:9" ht="17.25" x14ac:dyDescent="0.3">
      <c r="A1802" s="1" t="s">
        <v>52</v>
      </c>
      <c r="B1802" s="1" t="s">
        <v>8</v>
      </c>
      <c r="C1802" s="1" t="s">
        <v>87</v>
      </c>
      <c r="D1802" s="58" t="s">
        <v>24</v>
      </c>
      <c r="E1802" s="1">
        <v>2016</v>
      </c>
      <c r="F1802" s="5">
        <f>'historic local production'!AN29</f>
        <v>3.55</v>
      </c>
      <c r="I1802" t="s">
        <v>258</v>
      </c>
    </row>
    <row r="1803" spans="1:9" ht="17.25" x14ac:dyDescent="0.3">
      <c r="A1803" s="1" t="s">
        <v>52</v>
      </c>
      <c r="B1803" s="1" t="s">
        <v>8</v>
      </c>
      <c r="C1803" s="1" t="s">
        <v>311</v>
      </c>
      <c r="D1803" s="58" t="s">
        <v>24</v>
      </c>
      <c r="E1803" s="1">
        <v>2016</v>
      </c>
      <c r="F1803" s="5">
        <f>'historic local production'!AN61</f>
        <v>19347</v>
      </c>
      <c r="I1803" t="s">
        <v>258</v>
      </c>
    </row>
    <row r="1804" spans="1:9" ht="17.25" x14ac:dyDescent="0.3">
      <c r="A1804" s="1" t="s">
        <v>52</v>
      </c>
      <c r="B1804" s="1" t="s">
        <v>8</v>
      </c>
      <c r="C1804" s="1" t="s">
        <v>78</v>
      </c>
      <c r="D1804" s="58" t="s">
        <v>24</v>
      </c>
      <c r="E1804" s="1">
        <v>2016</v>
      </c>
      <c r="F1804" s="5">
        <f>'historic local production'!AN69</f>
        <v>1299</v>
      </c>
      <c r="I1804" t="s">
        <v>258</v>
      </c>
    </row>
    <row r="1805" spans="1:9" ht="17.25" x14ac:dyDescent="0.3">
      <c r="A1805" s="1" t="s">
        <v>52</v>
      </c>
      <c r="B1805" s="1" t="s">
        <v>8</v>
      </c>
      <c r="C1805" s="1" t="s">
        <v>87</v>
      </c>
      <c r="D1805" s="58" t="s">
        <v>24</v>
      </c>
      <c r="E1805" s="1">
        <v>2017</v>
      </c>
      <c r="F1805" s="5">
        <f>'historic local production'!AO29</f>
        <v>7.3</v>
      </c>
      <c r="I1805" t="s">
        <v>258</v>
      </c>
    </row>
    <row r="1806" spans="1:9" ht="17.25" x14ac:dyDescent="0.3">
      <c r="A1806" s="1" t="s">
        <v>52</v>
      </c>
      <c r="B1806" s="1" t="s">
        <v>8</v>
      </c>
      <c r="C1806" s="1" t="s">
        <v>311</v>
      </c>
      <c r="D1806" s="58" t="s">
        <v>24</v>
      </c>
      <c r="E1806" s="1">
        <v>2017</v>
      </c>
      <c r="F1806" s="5">
        <f>'historic local production'!AO61</f>
        <v>15854.66</v>
      </c>
      <c r="I1806" t="s">
        <v>258</v>
      </c>
    </row>
    <row r="1807" spans="1:9" ht="17.25" x14ac:dyDescent="0.3">
      <c r="A1807" s="1" t="s">
        <v>52</v>
      </c>
      <c r="B1807" s="1" t="s">
        <v>8</v>
      </c>
      <c r="C1807" s="1" t="s">
        <v>78</v>
      </c>
      <c r="D1807" s="58" t="s">
        <v>24</v>
      </c>
      <c r="E1807" s="1">
        <v>2017</v>
      </c>
      <c r="F1807" s="5">
        <f>'historic local production'!AO69</f>
        <v>1414</v>
      </c>
      <c r="I1807" t="s">
        <v>258</v>
      </c>
    </row>
    <row r="1808" spans="1:9" ht="17.25" x14ac:dyDescent="0.3">
      <c r="A1808" s="1" t="s">
        <v>52</v>
      </c>
      <c r="B1808" s="1" t="s">
        <v>8</v>
      </c>
      <c r="C1808" s="1" t="s">
        <v>87</v>
      </c>
      <c r="D1808" s="58" t="s">
        <v>24</v>
      </c>
      <c r="E1808" s="1">
        <v>2019</v>
      </c>
      <c r="F1808" s="5">
        <f>'historic local production'!AQ29</f>
        <v>8.5</v>
      </c>
      <c r="I1808" t="s">
        <v>258</v>
      </c>
    </row>
    <row r="1809" spans="1:9" ht="17.25" x14ac:dyDescent="0.3">
      <c r="A1809" s="1" t="s">
        <v>52</v>
      </c>
      <c r="B1809" s="1" t="s">
        <v>8</v>
      </c>
      <c r="C1809" s="1" t="s">
        <v>311</v>
      </c>
      <c r="D1809" s="58" t="s">
        <v>24</v>
      </c>
      <c r="E1809" s="1">
        <v>2019</v>
      </c>
      <c r="F1809" s="5">
        <f>'historic local production'!AQ61</f>
        <v>23220</v>
      </c>
      <c r="I1809" t="s">
        <v>258</v>
      </c>
    </row>
    <row r="1810" spans="1:9" ht="17.25" x14ac:dyDescent="0.3">
      <c r="A1810" s="1" t="s">
        <v>52</v>
      </c>
      <c r="B1810" s="1" t="s">
        <v>8</v>
      </c>
      <c r="C1810" s="1" t="s">
        <v>78</v>
      </c>
      <c r="D1810" s="58" t="s">
        <v>24</v>
      </c>
      <c r="E1810" s="1">
        <v>2019</v>
      </c>
      <c r="F1810" s="5">
        <f>'historic local production'!AQ69</f>
        <v>1384</v>
      </c>
      <c r="I1810" t="s">
        <v>258</v>
      </c>
    </row>
    <row r="1811" spans="1:9" ht="17.25" x14ac:dyDescent="0.3">
      <c r="A1811" s="1" t="s">
        <v>52</v>
      </c>
      <c r="B1811" s="1" t="s">
        <v>8</v>
      </c>
      <c r="C1811" s="1" t="s">
        <v>87</v>
      </c>
      <c r="D1811" s="58" t="s">
        <v>24</v>
      </c>
      <c r="E1811" s="1">
        <v>2020</v>
      </c>
      <c r="F1811" s="5">
        <f>'historic local production'!AR29</f>
        <v>8.7899999999999991</v>
      </c>
      <c r="I1811" t="s">
        <v>258</v>
      </c>
    </row>
    <row r="1812" spans="1:9" ht="17.25" x14ac:dyDescent="0.3">
      <c r="A1812" s="1" t="s">
        <v>52</v>
      </c>
      <c r="B1812" s="1" t="s">
        <v>8</v>
      </c>
      <c r="C1812" s="1" t="s">
        <v>311</v>
      </c>
      <c r="D1812" s="58" t="s">
        <v>24</v>
      </c>
      <c r="E1812" s="1">
        <v>2020</v>
      </c>
      <c r="F1812" s="5">
        <f>'historic local production'!AR61</f>
        <v>26975</v>
      </c>
      <c r="I1812" t="s">
        <v>258</v>
      </c>
    </row>
    <row r="1813" spans="1:9" ht="17.25" x14ac:dyDescent="0.3">
      <c r="A1813" s="1" t="s">
        <v>52</v>
      </c>
      <c r="B1813" s="1" t="s">
        <v>8</v>
      </c>
      <c r="C1813" s="1" t="s">
        <v>78</v>
      </c>
      <c r="D1813" s="58" t="s">
        <v>24</v>
      </c>
      <c r="E1813" s="1">
        <v>2020</v>
      </c>
      <c r="F1813" s="5">
        <f>'historic local production'!AR69</f>
        <v>1485</v>
      </c>
      <c r="I1813" t="s">
        <v>258</v>
      </c>
    </row>
    <row r="1814" spans="1:9" ht="17.25" x14ac:dyDescent="0.3">
      <c r="A1814" s="1" t="s">
        <v>52</v>
      </c>
      <c r="B1814" s="1" t="s">
        <v>8</v>
      </c>
      <c r="C1814" s="1" t="s">
        <v>87</v>
      </c>
      <c r="D1814" s="58" t="s">
        <v>24</v>
      </c>
      <c r="E1814" s="1">
        <v>2021</v>
      </c>
      <c r="F1814" s="5">
        <f>'historic local production'!AS29</f>
        <v>8.44</v>
      </c>
      <c r="I1814" t="s">
        <v>258</v>
      </c>
    </row>
    <row r="1815" spans="1:9" ht="17.25" x14ac:dyDescent="0.3">
      <c r="A1815" s="1" t="s">
        <v>52</v>
      </c>
      <c r="B1815" s="1" t="s">
        <v>8</v>
      </c>
      <c r="C1815" s="1" t="s">
        <v>311</v>
      </c>
      <c r="D1815" s="58" t="s">
        <v>24</v>
      </c>
      <c r="E1815" s="1">
        <v>2021</v>
      </c>
      <c r="F1815" s="5">
        <f>'historic local production'!AS61</f>
        <v>29019.8</v>
      </c>
      <c r="I1815" t="s">
        <v>258</v>
      </c>
    </row>
    <row r="1816" spans="1:9" ht="17.25" x14ac:dyDescent="0.3">
      <c r="A1816" s="1" t="s">
        <v>52</v>
      </c>
      <c r="B1816" s="1" t="s">
        <v>8</v>
      </c>
      <c r="C1816" s="1" t="s">
        <v>78</v>
      </c>
      <c r="D1816" s="58" t="s">
        <v>24</v>
      </c>
      <c r="E1816" s="1">
        <v>2021</v>
      </c>
      <c r="F1816" s="5">
        <f>'historic local production'!AS69</f>
        <v>1500</v>
      </c>
      <c r="I1816" t="s">
        <v>258</v>
      </c>
    </row>
    <row r="1817" spans="1:9" x14ac:dyDescent="0.25">
      <c r="A1817" s="1" t="s">
        <v>8</v>
      </c>
      <c r="B1817" s="3" t="s">
        <v>314</v>
      </c>
      <c r="C1817" s="3" t="s">
        <v>24</v>
      </c>
      <c r="D1817" s="3" t="s">
        <v>24</v>
      </c>
      <c r="E1817" s="3">
        <v>2018</v>
      </c>
      <c r="F1817" s="6">
        <f>'Food consumption'!B10</f>
        <v>68172.118300000002</v>
      </c>
      <c r="I1817" t="s">
        <v>257</v>
      </c>
    </row>
    <row r="1818" spans="1:9" x14ac:dyDescent="0.25">
      <c r="A1818" s="1" t="s">
        <v>8</v>
      </c>
      <c r="B1818" s="3" t="s">
        <v>314</v>
      </c>
      <c r="C1818" s="3" t="s">
        <v>26</v>
      </c>
      <c r="D1818" s="3" t="s">
        <v>26</v>
      </c>
      <c r="E1818" s="3">
        <v>2018</v>
      </c>
      <c r="F1818" s="6">
        <f>'Food consumption'!B15</f>
        <v>20795.208500000001</v>
      </c>
      <c r="I1818" t="s">
        <v>257</v>
      </c>
    </row>
    <row r="1819" spans="1:9" x14ac:dyDescent="0.25">
      <c r="A1819" s="1" t="s">
        <v>8</v>
      </c>
      <c r="B1819" s="3" t="s">
        <v>314</v>
      </c>
      <c r="C1819" s="3" t="s">
        <v>27</v>
      </c>
      <c r="D1819" s="3" t="s">
        <v>27</v>
      </c>
      <c r="E1819" s="3">
        <v>2018</v>
      </c>
      <c r="F1819" s="6">
        <f>'Food consumption'!B8</f>
        <v>162293.04024999999</v>
      </c>
      <c r="I1819" t="s">
        <v>257</v>
      </c>
    </row>
    <row r="1820" spans="1:9" x14ac:dyDescent="0.25">
      <c r="A1820" s="1" t="s">
        <v>52</v>
      </c>
      <c r="B1820" s="1" t="s">
        <v>8</v>
      </c>
      <c r="C1820" s="3" t="s">
        <v>96</v>
      </c>
      <c r="D1820" s="3" t="s">
        <v>27</v>
      </c>
      <c r="E1820" s="3">
        <v>2018</v>
      </c>
      <c r="F1820" s="4">
        <f>'historic local production'!AP11</f>
        <v>96.67</v>
      </c>
      <c r="I1820" t="s">
        <v>257</v>
      </c>
    </row>
    <row r="1821" spans="1:9" x14ac:dyDescent="0.25">
      <c r="A1821" s="1" t="s">
        <v>52</v>
      </c>
      <c r="B1821" s="1" t="s">
        <v>8</v>
      </c>
      <c r="C1821" s="3" t="s">
        <v>96</v>
      </c>
      <c r="D1821" s="3" t="s">
        <v>27</v>
      </c>
      <c r="E1821" s="1">
        <v>1980</v>
      </c>
      <c r="F1821" s="35">
        <f>'historic local production'!D11</f>
        <v>53</v>
      </c>
      <c r="I1821" t="s">
        <v>258</v>
      </c>
    </row>
    <row r="1822" spans="1:9" x14ac:dyDescent="0.25">
      <c r="A1822" s="1" t="s">
        <v>52</v>
      </c>
      <c r="B1822" s="1" t="s">
        <v>8</v>
      </c>
      <c r="C1822" s="3" t="s">
        <v>96</v>
      </c>
      <c r="D1822" s="3" t="s">
        <v>27</v>
      </c>
      <c r="E1822" s="1">
        <v>1981</v>
      </c>
      <c r="F1822" s="5">
        <f>'historic local production'!E11</f>
        <v>67</v>
      </c>
      <c r="I1822" t="s">
        <v>258</v>
      </c>
    </row>
    <row r="1823" spans="1:9" x14ac:dyDescent="0.25">
      <c r="A1823" s="1" t="s">
        <v>52</v>
      </c>
      <c r="B1823" s="1" t="s">
        <v>8</v>
      </c>
      <c r="C1823" s="3" t="s">
        <v>96</v>
      </c>
      <c r="D1823" s="3" t="s">
        <v>27</v>
      </c>
      <c r="E1823" s="1">
        <v>1982</v>
      </c>
      <c r="F1823" s="5">
        <f>'historic local production'!F11</f>
        <v>28</v>
      </c>
      <c r="I1823" t="s">
        <v>258</v>
      </c>
    </row>
    <row r="1824" spans="1:9" x14ac:dyDescent="0.25">
      <c r="A1824" s="1" t="s">
        <v>52</v>
      </c>
      <c r="B1824" s="1" t="s">
        <v>8</v>
      </c>
      <c r="C1824" s="3" t="s">
        <v>96</v>
      </c>
      <c r="D1824" s="3" t="s">
        <v>27</v>
      </c>
      <c r="E1824" s="1">
        <v>1983</v>
      </c>
      <c r="F1824" s="5">
        <f>'historic local production'!G11</f>
        <v>27</v>
      </c>
      <c r="I1824" t="s">
        <v>258</v>
      </c>
    </row>
    <row r="1825" spans="1:9" x14ac:dyDescent="0.25">
      <c r="A1825" s="1" t="s">
        <v>52</v>
      </c>
      <c r="B1825" s="1" t="s">
        <v>8</v>
      </c>
      <c r="C1825" s="3" t="s">
        <v>96</v>
      </c>
      <c r="D1825" s="3" t="s">
        <v>27</v>
      </c>
      <c r="E1825" s="1">
        <v>1984</v>
      </c>
      <c r="F1825" s="5">
        <f>'historic local production'!H11</f>
        <v>19</v>
      </c>
      <c r="I1825" t="s">
        <v>258</v>
      </c>
    </row>
    <row r="1826" spans="1:9" x14ac:dyDescent="0.25">
      <c r="A1826" s="1" t="s">
        <v>52</v>
      </c>
      <c r="B1826" s="1" t="s">
        <v>8</v>
      </c>
      <c r="C1826" s="3" t="s">
        <v>96</v>
      </c>
      <c r="D1826" s="3" t="s">
        <v>27</v>
      </c>
      <c r="E1826" s="1">
        <v>1985</v>
      </c>
      <c r="F1826" s="5">
        <f>'historic local production'!I11</f>
        <v>19</v>
      </c>
      <c r="I1826" t="s">
        <v>258</v>
      </c>
    </row>
    <row r="1827" spans="1:9" x14ac:dyDescent="0.25">
      <c r="A1827" s="1" t="s">
        <v>52</v>
      </c>
      <c r="B1827" s="1" t="s">
        <v>8</v>
      </c>
      <c r="C1827" s="3" t="s">
        <v>96</v>
      </c>
      <c r="D1827" s="3" t="s">
        <v>27</v>
      </c>
      <c r="E1827" s="1">
        <v>1986</v>
      </c>
      <c r="F1827" s="5">
        <f>'historic local production'!J11</f>
        <v>42</v>
      </c>
      <c r="I1827" t="s">
        <v>258</v>
      </c>
    </row>
    <row r="1828" spans="1:9" x14ac:dyDescent="0.25">
      <c r="A1828" s="1" t="s">
        <v>52</v>
      </c>
      <c r="B1828" s="1" t="s">
        <v>8</v>
      </c>
      <c r="C1828" s="3" t="s">
        <v>96</v>
      </c>
      <c r="D1828" s="3" t="s">
        <v>27</v>
      </c>
      <c r="E1828" s="1">
        <v>1987</v>
      </c>
      <c r="F1828" s="5">
        <f>'historic local production'!K11</f>
        <v>57</v>
      </c>
      <c r="I1828" t="s">
        <v>258</v>
      </c>
    </row>
    <row r="1829" spans="1:9" x14ac:dyDescent="0.25">
      <c r="A1829" s="1" t="s">
        <v>52</v>
      </c>
      <c r="B1829" s="1" t="s">
        <v>8</v>
      </c>
      <c r="C1829" s="3" t="s">
        <v>96</v>
      </c>
      <c r="D1829" s="3" t="s">
        <v>27</v>
      </c>
      <c r="E1829" s="1">
        <v>1988</v>
      </c>
      <c r="F1829" s="5">
        <f>'historic local production'!L11</f>
        <v>51</v>
      </c>
      <c r="I1829" t="s">
        <v>258</v>
      </c>
    </row>
    <row r="1830" spans="1:9" x14ac:dyDescent="0.25">
      <c r="A1830" s="1" t="s">
        <v>52</v>
      </c>
      <c r="B1830" s="1" t="s">
        <v>8</v>
      </c>
      <c r="C1830" s="3" t="s">
        <v>96</v>
      </c>
      <c r="D1830" s="3" t="s">
        <v>27</v>
      </c>
      <c r="E1830" s="1">
        <v>1989</v>
      </c>
      <c r="F1830" s="5">
        <f>'historic local production'!M11</f>
        <v>43</v>
      </c>
      <c r="I1830" t="s">
        <v>258</v>
      </c>
    </row>
    <row r="1831" spans="1:9" x14ac:dyDescent="0.25">
      <c r="A1831" s="1" t="s">
        <v>52</v>
      </c>
      <c r="B1831" s="1" t="s">
        <v>8</v>
      </c>
      <c r="C1831" s="3" t="s">
        <v>96</v>
      </c>
      <c r="D1831" s="3" t="s">
        <v>27</v>
      </c>
      <c r="E1831" s="1">
        <v>1990</v>
      </c>
      <c r="F1831" s="5">
        <f>'historic local production'!N11</f>
        <v>177</v>
      </c>
      <c r="I1831" t="s">
        <v>258</v>
      </c>
    </row>
    <row r="1832" spans="1:9" x14ac:dyDescent="0.25">
      <c r="A1832" s="1" t="s">
        <v>52</v>
      </c>
      <c r="B1832" s="1" t="s">
        <v>8</v>
      </c>
      <c r="C1832" s="3" t="s">
        <v>96</v>
      </c>
      <c r="D1832" s="3" t="s">
        <v>27</v>
      </c>
      <c r="E1832" s="1">
        <v>1991</v>
      </c>
      <c r="F1832" s="5">
        <f>'historic local production'!O11</f>
        <v>174</v>
      </c>
      <c r="I1832" t="s">
        <v>258</v>
      </c>
    </row>
    <row r="1833" spans="1:9" x14ac:dyDescent="0.25">
      <c r="A1833" s="1" t="s">
        <v>52</v>
      </c>
      <c r="B1833" s="1" t="s">
        <v>8</v>
      </c>
      <c r="C1833" s="3" t="s">
        <v>96</v>
      </c>
      <c r="D1833" s="3" t="s">
        <v>27</v>
      </c>
      <c r="E1833" s="1">
        <v>1992</v>
      </c>
      <c r="F1833" s="5">
        <f>'historic local production'!P11</f>
        <v>114</v>
      </c>
      <c r="I1833" t="s">
        <v>258</v>
      </c>
    </row>
    <row r="1834" spans="1:9" x14ac:dyDescent="0.25">
      <c r="A1834" s="1" t="s">
        <v>52</v>
      </c>
      <c r="B1834" s="1" t="s">
        <v>8</v>
      </c>
      <c r="C1834" s="3" t="s">
        <v>96</v>
      </c>
      <c r="D1834" s="3" t="s">
        <v>27</v>
      </c>
      <c r="E1834" s="1">
        <v>1993</v>
      </c>
      <c r="F1834" s="5">
        <f>'historic local production'!Q11</f>
        <v>114</v>
      </c>
      <c r="I1834" t="s">
        <v>258</v>
      </c>
    </row>
    <row r="1835" spans="1:9" x14ac:dyDescent="0.25">
      <c r="A1835" s="1" t="s">
        <v>52</v>
      </c>
      <c r="B1835" s="1" t="s">
        <v>8</v>
      </c>
      <c r="C1835" s="3" t="s">
        <v>96</v>
      </c>
      <c r="D1835" s="3" t="s">
        <v>27</v>
      </c>
      <c r="E1835" s="1">
        <v>1994</v>
      </c>
      <c r="F1835" s="5">
        <f>'historic local production'!R11</f>
        <v>100</v>
      </c>
      <c r="I1835" t="s">
        <v>258</v>
      </c>
    </row>
    <row r="1836" spans="1:9" x14ac:dyDescent="0.25">
      <c r="A1836" s="1" t="s">
        <v>52</v>
      </c>
      <c r="B1836" s="1" t="s">
        <v>8</v>
      </c>
      <c r="C1836" s="3" t="s">
        <v>96</v>
      </c>
      <c r="D1836" s="3" t="s">
        <v>27</v>
      </c>
      <c r="E1836" s="1">
        <v>1995</v>
      </c>
      <c r="F1836" s="5">
        <f>'historic local production'!S11</f>
        <v>70</v>
      </c>
      <c r="I1836" t="s">
        <v>258</v>
      </c>
    </row>
    <row r="1837" spans="1:9" x14ac:dyDescent="0.25">
      <c r="A1837" s="1" t="s">
        <v>52</v>
      </c>
      <c r="B1837" s="1" t="s">
        <v>8</v>
      </c>
      <c r="C1837" s="3" t="s">
        <v>96</v>
      </c>
      <c r="D1837" s="3" t="s">
        <v>27</v>
      </c>
      <c r="E1837" s="1">
        <v>1996</v>
      </c>
      <c r="F1837" s="5">
        <f>'historic local production'!T11</f>
        <v>197</v>
      </c>
      <c r="I1837" t="s">
        <v>258</v>
      </c>
    </row>
    <row r="1838" spans="1:9" x14ac:dyDescent="0.25">
      <c r="A1838" s="1" t="s">
        <v>52</v>
      </c>
      <c r="B1838" s="1" t="s">
        <v>8</v>
      </c>
      <c r="C1838" s="3" t="s">
        <v>96</v>
      </c>
      <c r="D1838" s="3" t="s">
        <v>27</v>
      </c>
      <c r="E1838" s="1">
        <v>1997</v>
      </c>
      <c r="F1838" s="5">
        <f>'historic local production'!U11</f>
        <v>113</v>
      </c>
      <c r="I1838" t="s">
        <v>258</v>
      </c>
    </row>
    <row r="1839" spans="1:9" x14ac:dyDescent="0.25">
      <c r="A1839" s="1" t="s">
        <v>52</v>
      </c>
      <c r="B1839" s="1" t="s">
        <v>8</v>
      </c>
      <c r="C1839" s="3" t="s">
        <v>96</v>
      </c>
      <c r="D1839" s="3" t="s">
        <v>27</v>
      </c>
      <c r="E1839" s="1">
        <v>1998</v>
      </c>
      <c r="F1839" s="5">
        <f>'historic local production'!V11</f>
        <v>185</v>
      </c>
      <c r="I1839" t="s">
        <v>258</v>
      </c>
    </row>
    <row r="1840" spans="1:9" x14ac:dyDescent="0.25">
      <c r="A1840" s="1" t="s">
        <v>52</v>
      </c>
      <c r="B1840" s="1" t="s">
        <v>8</v>
      </c>
      <c r="C1840" s="3" t="s">
        <v>96</v>
      </c>
      <c r="D1840" s="3" t="s">
        <v>27</v>
      </c>
      <c r="E1840" s="1">
        <v>1999</v>
      </c>
      <c r="F1840" s="5">
        <f>'historic local production'!W11</f>
        <v>100</v>
      </c>
      <c r="I1840" t="s">
        <v>258</v>
      </c>
    </row>
    <row r="1841" spans="1:9" x14ac:dyDescent="0.25">
      <c r="A1841" s="1" t="s">
        <v>52</v>
      </c>
      <c r="B1841" s="1" t="s">
        <v>8</v>
      </c>
      <c r="C1841" s="3" t="s">
        <v>96</v>
      </c>
      <c r="D1841" s="3" t="s">
        <v>27</v>
      </c>
      <c r="E1841" s="1">
        <v>2000</v>
      </c>
      <c r="F1841" s="5">
        <f>'historic local production'!X11</f>
        <v>100</v>
      </c>
      <c r="I1841" t="s">
        <v>258</v>
      </c>
    </row>
    <row r="1842" spans="1:9" x14ac:dyDescent="0.25">
      <c r="A1842" s="1" t="s">
        <v>52</v>
      </c>
      <c r="B1842" s="1" t="s">
        <v>8</v>
      </c>
      <c r="C1842" s="3" t="s">
        <v>96</v>
      </c>
      <c r="D1842" s="3" t="s">
        <v>27</v>
      </c>
      <c r="E1842" s="1">
        <v>2001</v>
      </c>
      <c r="F1842" s="5">
        <f>'historic local production'!Y11</f>
        <v>100</v>
      </c>
      <c r="I1842" t="s">
        <v>258</v>
      </c>
    </row>
    <row r="1843" spans="1:9" x14ac:dyDescent="0.25">
      <c r="A1843" s="1" t="s">
        <v>52</v>
      </c>
      <c r="B1843" s="1" t="s">
        <v>8</v>
      </c>
      <c r="C1843" s="3" t="s">
        <v>96</v>
      </c>
      <c r="D1843" s="3" t="s">
        <v>27</v>
      </c>
      <c r="E1843" s="1">
        <v>2002</v>
      </c>
      <c r="F1843" s="5">
        <f>'historic local production'!Z11</f>
        <v>100</v>
      </c>
      <c r="I1843" t="s">
        <v>258</v>
      </c>
    </row>
    <row r="1844" spans="1:9" x14ac:dyDescent="0.25">
      <c r="A1844" s="1" t="s">
        <v>52</v>
      </c>
      <c r="B1844" s="1" t="s">
        <v>8</v>
      </c>
      <c r="C1844" s="3" t="s">
        <v>96</v>
      </c>
      <c r="D1844" s="3" t="s">
        <v>27</v>
      </c>
      <c r="E1844" s="1">
        <v>2003</v>
      </c>
      <c r="F1844" s="5">
        <f>'historic local production'!AA11</f>
        <v>84</v>
      </c>
      <c r="I1844" t="s">
        <v>258</v>
      </c>
    </row>
    <row r="1845" spans="1:9" x14ac:dyDescent="0.25">
      <c r="A1845" s="1" t="s">
        <v>52</v>
      </c>
      <c r="B1845" s="1" t="s">
        <v>8</v>
      </c>
      <c r="C1845" s="3" t="s">
        <v>96</v>
      </c>
      <c r="D1845" s="3" t="s">
        <v>27</v>
      </c>
      <c r="E1845" s="1">
        <v>2004</v>
      </c>
      <c r="F1845" s="5">
        <f>'historic local production'!AB11</f>
        <v>96</v>
      </c>
      <c r="I1845" t="s">
        <v>258</v>
      </c>
    </row>
    <row r="1846" spans="1:9" x14ac:dyDescent="0.25">
      <c r="A1846" s="1" t="s">
        <v>52</v>
      </c>
      <c r="B1846" s="1" t="s">
        <v>8</v>
      </c>
      <c r="C1846" s="3" t="s">
        <v>96</v>
      </c>
      <c r="D1846" s="3" t="s">
        <v>27</v>
      </c>
      <c r="E1846" s="1">
        <v>2005</v>
      </c>
      <c r="F1846" s="5">
        <f>'historic local production'!AC11</f>
        <v>77.2</v>
      </c>
      <c r="I1846" t="s">
        <v>258</v>
      </c>
    </row>
    <row r="1847" spans="1:9" x14ac:dyDescent="0.25">
      <c r="A1847" s="1" t="s">
        <v>52</v>
      </c>
      <c r="B1847" s="1" t="s">
        <v>8</v>
      </c>
      <c r="C1847" s="3" t="s">
        <v>96</v>
      </c>
      <c r="D1847" s="3" t="s">
        <v>27</v>
      </c>
      <c r="E1847" s="1">
        <v>2006</v>
      </c>
      <c r="F1847" s="5">
        <f>'historic local production'!AD11</f>
        <v>80.900000000000006</v>
      </c>
      <c r="I1847" t="s">
        <v>258</v>
      </c>
    </row>
    <row r="1848" spans="1:9" x14ac:dyDescent="0.25">
      <c r="A1848" s="1" t="s">
        <v>52</v>
      </c>
      <c r="B1848" s="1" t="s">
        <v>8</v>
      </c>
      <c r="C1848" s="3" t="s">
        <v>96</v>
      </c>
      <c r="D1848" s="3" t="s">
        <v>27</v>
      </c>
      <c r="E1848" s="1">
        <v>2007</v>
      </c>
      <c r="F1848" s="5">
        <f>'historic local production'!AE11</f>
        <v>92.44</v>
      </c>
      <c r="I1848" t="s">
        <v>258</v>
      </c>
    </row>
    <row r="1849" spans="1:9" x14ac:dyDescent="0.25">
      <c r="A1849" s="1" t="s">
        <v>52</v>
      </c>
      <c r="B1849" s="1" t="s">
        <v>8</v>
      </c>
      <c r="C1849" s="3" t="s">
        <v>96</v>
      </c>
      <c r="D1849" s="3" t="s">
        <v>27</v>
      </c>
      <c r="E1849" s="1">
        <v>2008</v>
      </c>
      <c r="F1849" s="5">
        <f>'historic local production'!AF11</f>
        <v>84.48</v>
      </c>
      <c r="I1849" t="s">
        <v>258</v>
      </c>
    </row>
    <row r="1850" spans="1:9" x14ac:dyDescent="0.25">
      <c r="A1850" s="1" t="s">
        <v>52</v>
      </c>
      <c r="B1850" s="1" t="s">
        <v>8</v>
      </c>
      <c r="C1850" s="3" t="s">
        <v>96</v>
      </c>
      <c r="D1850" s="3" t="s">
        <v>27</v>
      </c>
      <c r="E1850" s="1">
        <v>2009</v>
      </c>
      <c r="F1850" s="5">
        <f>'historic local production'!AG11</f>
        <v>91.12</v>
      </c>
      <c r="I1850" t="s">
        <v>258</v>
      </c>
    </row>
    <row r="1851" spans="1:9" x14ac:dyDescent="0.25">
      <c r="A1851" s="1" t="s">
        <v>52</v>
      </c>
      <c r="B1851" s="1" t="s">
        <v>8</v>
      </c>
      <c r="C1851" s="3" t="s">
        <v>96</v>
      </c>
      <c r="D1851" s="3" t="s">
        <v>27</v>
      </c>
      <c r="E1851" s="1">
        <v>2010</v>
      </c>
      <c r="F1851" s="5">
        <f>'historic local production'!AH11</f>
        <v>91.15</v>
      </c>
      <c r="I1851" t="s">
        <v>258</v>
      </c>
    </row>
    <row r="1852" spans="1:9" x14ac:dyDescent="0.25">
      <c r="A1852" s="1" t="s">
        <v>52</v>
      </c>
      <c r="B1852" s="1" t="s">
        <v>8</v>
      </c>
      <c r="C1852" s="3" t="s">
        <v>96</v>
      </c>
      <c r="D1852" s="3" t="s">
        <v>27</v>
      </c>
      <c r="E1852" s="1">
        <v>2011</v>
      </c>
      <c r="F1852" s="5">
        <f>'historic local production'!AI11</f>
        <v>79.17</v>
      </c>
      <c r="I1852" t="s">
        <v>258</v>
      </c>
    </row>
    <row r="1853" spans="1:9" x14ac:dyDescent="0.25">
      <c r="A1853" s="1" t="s">
        <v>52</v>
      </c>
      <c r="B1853" s="1" t="s">
        <v>8</v>
      </c>
      <c r="C1853" s="3" t="s">
        <v>96</v>
      </c>
      <c r="D1853" s="3" t="s">
        <v>27</v>
      </c>
      <c r="E1853" s="1">
        <v>2012</v>
      </c>
      <c r="F1853" s="5">
        <f>'historic local production'!AJ11</f>
        <v>87.15</v>
      </c>
      <c r="I1853" t="s">
        <v>258</v>
      </c>
    </row>
    <row r="1854" spans="1:9" x14ac:dyDescent="0.25">
      <c r="A1854" s="1" t="s">
        <v>52</v>
      </c>
      <c r="B1854" s="1" t="s">
        <v>8</v>
      </c>
      <c r="C1854" s="3" t="s">
        <v>96</v>
      </c>
      <c r="D1854" s="3" t="s">
        <v>27</v>
      </c>
      <c r="E1854" s="1">
        <v>2013</v>
      </c>
      <c r="F1854" s="5">
        <f>'historic local production'!AK11</f>
        <v>92.65</v>
      </c>
      <c r="I1854" t="s">
        <v>258</v>
      </c>
    </row>
    <row r="1855" spans="1:9" x14ac:dyDescent="0.25">
      <c r="A1855" s="1" t="s">
        <v>52</v>
      </c>
      <c r="B1855" s="1" t="s">
        <v>8</v>
      </c>
      <c r="C1855" s="3" t="s">
        <v>96</v>
      </c>
      <c r="D1855" s="3" t="s">
        <v>27</v>
      </c>
      <c r="E1855" s="1">
        <v>2014</v>
      </c>
      <c r="F1855" s="5">
        <f>'historic local production'!AL11</f>
        <v>77.2</v>
      </c>
      <c r="I1855" t="s">
        <v>258</v>
      </c>
    </row>
    <row r="1856" spans="1:9" x14ac:dyDescent="0.25">
      <c r="A1856" s="1" t="s">
        <v>52</v>
      </c>
      <c r="B1856" s="1" t="s">
        <v>8</v>
      </c>
      <c r="C1856" s="3" t="s">
        <v>96</v>
      </c>
      <c r="D1856" s="3" t="s">
        <v>27</v>
      </c>
      <c r="E1856" s="1">
        <v>2015</v>
      </c>
      <c r="F1856" s="5">
        <f>'historic local production'!AM11</f>
        <v>88.16</v>
      </c>
      <c r="I1856" t="s">
        <v>258</v>
      </c>
    </row>
    <row r="1857" spans="1:9" x14ac:dyDescent="0.25">
      <c r="A1857" s="1" t="s">
        <v>52</v>
      </c>
      <c r="B1857" s="1" t="s">
        <v>8</v>
      </c>
      <c r="C1857" s="3" t="s">
        <v>96</v>
      </c>
      <c r="D1857" s="3" t="s">
        <v>27</v>
      </c>
      <c r="E1857" s="1">
        <v>2016</v>
      </c>
      <c r="F1857" s="5">
        <f>'historic local production'!AN11</f>
        <v>96.09</v>
      </c>
      <c r="I1857" t="s">
        <v>258</v>
      </c>
    </row>
    <row r="1858" spans="1:9" x14ac:dyDescent="0.25">
      <c r="A1858" s="1" t="s">
        <v>52</v>
      </c>
      <c r="B1858" s="1" t="s">
        <v>8</v>
      </c>
      <c r="C1858" s="3" t="s">
        <v>96</v>
      </c>
      <c r="D1858" s="3" t="s">
        <v>27</v>
      </c>
      <c r="E1858" s="1">
        <v>2017</v>
      </c>
      <c r="F1858" s="5">
        <f>'historic local production'!AO11</f>
        <v>100.65</v>
      </c>
      <c r="I1858" t="s">
        <v>258</v>
      </c>
    </row>
    <row r="1859" spans="1:9" x14ac:dyDescent="0.25">
      <c r="A1859" s="1" t="s">
        <v>52</v>
      </c>
      <c r="B1859" s="1" t="s">
        <v>8</v>
      </c>
      <c r="C1859" s="3" t="s">
        <v>96</v>
      </c>
      <c r="D1859" s="3" t="s">
        <v>27</v>
      </c>
      <c r="E1859" s="1">
        <v>2019</v>
      </c>
      <c r="F1859" s="5">
        <f>'historic local production'!AQ11</f>
        <v>99.18</v>
      </c>
      <c r="I1859" t="s">
        <v>258</v>
      </c>
    </row>
    <row r="1860" spans="1:9" x14ac:dyDescent="0.25">
      <c r="A1860" s="1" t="s">
        <v>52</v>
      </c>
      <c r="B1860" s="1" t="s">
        <v>8</v>
      </c>
      <c r="C1860" s="3" t="s">
        <v>96</v>
      </c>
      <c r="D1860" s="3" t="s">
        <v>27</v>
      </c>
      <c r="E1860" s="1">
        <v>2020</v>
      </c>
      <c r="F1860" s="5">
        <f>'historic local production'!AR11</f>
        <v>96.1</v>
      </c>
      <c r="I1860" t="s">
        <v>258</v>
      </c>
    </row>
    <row r="1861" spans="1:9" x14ac:dyDescent="0.25">
      <c r="A1861" s="1" t="s">
        <v>52</v>
      </c>
      <c r="B1861" s="1" t="s">
        <v>8</v>
      </c>
      <c r="C1861" s="3" t="s">
        <v>96</v>
      </c>
      <c r="D1861" s="3" t="s">
        <v>27</v>
      </c>
      <c r="E1861" s="1">
        <v>2021</v>
      </c>
      <c r="F1861" s="5">
        <f>'historic local production'!AS11</f>
        <v>90.74</v>
      </c>
      <c r="I1861" t="s">
        <v>258</v>
      </c>
    </row>
    <row r="1862" spans="1:9" x14ac:dyDescent="0.25">
      <c r="A1862" s="1" t="s">
        <v>8</v>
      </c>
      <c r="B1862" s="3" t="s">
        <v>314</v>
      </c>
      <c r="C1862" s="3" t="s">
        <v>19</v>
      </c>
      <c r="D1862" s="3" t="s">
        <v>19</v>
      </c>
      <c r="E1862" s="3">
        <v>2018</v>
      </c>
      <c r="F1862" s="6">
        <f>'Food consumption'!B14</f>
        <v>16274.511</v>
      </c>
      <c r="I1862" t="s">
        <v>257</v>
      </c>
    </row>
    <row r="1863" spans="1:9" x14ac:dyDescent="0.25">
      <c r="A1863" s="1" t="s">
        <v>8</v>
      </c>
      <c r="B1863" s="3" t="s">
        <v>314</v>
      </c>
      <c r="C1863" s="3" t="s">
        <v>50</v>
      </c>
      <c r="D1863" s="3" t="s">
        <v>51</v>
      </c>
      <c r="E1863" s="3">
        <v>2018</v>
      </c>
      <c r="F1863" s="6">
        <f>'Food consumption'!B13</f>
        <v>50903.053850000004</v>
      </c>
      <c r="I1863" t="s">
        <v>257</v>
      </c>
    </row>
    <row r="1864" spans="1:9" x14ac:dyDescent="0.25">
      <c r="A1864" s="1" t="s">
        <v>8</v>
      </c>
      <c r="B1864" s="3" t="s">
        <v>314</v>
      </c>
      <c r="C1864" s="3" t="s">
        <v>28</v>
      </c>
      <c r="D1864" s="3" t="s">
        <v>28</v>
      </c>
      <c r="E1864" s="3">
        <v>2018</v>
      </c>
      <c r="F1864" s="6">
        <f>'Food consumption'!B5</f>
        <v>700346.45669999998</v>
      </c>
      <c r="I1864" t="s">
        <v>257</v>
      </c>
    </row>
    <row r="1865" spans="1:9" x14ac:dyDescent="0.25">
      <c r="A1865" s="1" t="s">
        <v>52</v>
      </c>
      <c r="B1865" s="1" t="s">
        <v>8</v>
      </c>
      <c r="C1865" s="3" t="s">
        <v>85</v>
      </c>
      <c r="D1865" t="s">
        <v>28</v>
      </c>
      <c r="E1865" s="3">
        <v>2018</v>
      </c>
      <c r="F1865" s="4">
        <f>'historic local production'!AP26</f>
        <v>852.45</v>
      </c>
      <c r="I1865" t="s">
        <v>257</v>
      </c>
    </row>
    <row r="1866" spans="1:9" x14ac:dyDescent="0.25">
      <c r="A1866" s="1" t="s">
        <v>52</v>
      </c>
      <c r="B1866" s="1" t="s">
        <v>8</v>
      </c>
      <c r="C1866" s="3" t="s">
        <v>86</v>
      </c>
      <c r="D1866" t="s">
        <v>28</v>
      </c>
      <c r="E1866" s="3">
        <v>2018</v>
      </c>
      <c r="F1866" s="4">
        <f>'historic local production'!AP28</f>
        <v>1245.01</v>
      </c>
      <c r="I1866" t="s">
        <v>257</v>
      </c>
    </row>
    <row r="1867" spans="1:9" x14ac:dyDescent="0.25">
      <c r="A1867" s="1" t="s">
        <v>52</v>
      </c>
      <c r="B1867" s="1" t="s">
        <v>8</v>
      </c>
      <c r="C1867" s="3" t="s">
        <v>75</v>
      </c>
      <c r="D1867" t="s">
        <v>28</v>
      </c>
      <c r="E1867" s="3">
        <v>2018</v>
      </c>
      <c r="F1867" s="4">
        <f>'historic local production'!AP30</f>
        <v>2839.22</v>
      </c>
      <c r="I1867" t="s">
        <v>257</v>
      </c>
    </row>
    <row r="1868" spans="1:9" x14ac:dyDescent="0.25">
      <c r="A1868" s="1" t="s">
        <v>52</v>
      </c>
      <c r="B1868" s="1" t="s">
        <v>8</v>
      </c>
      <c r="C1868" s="3" t="s">
        <v>67</v>
      </c>
      <c r="D1868" t="s">
        <v>28</v>
      </c>
      <c r="E1868" s="3">
        <v>2018</v>
      </c>
      <c r="F1868" s="4">
        <f>'historic local production'!AP31</f>
        <v>764.82</v>
      </c>
      <c r="I1868" t="s">
        <v>257</v>
      </c>
    </row>
    <row r="1869" spans="1:9" x14ac:dyDescent="0.25">
      <c r="A1869" s="1" t="s">
        <v>52</v>
      </c>
      <c r="B1869" s="1" t="s">
        <v>8</v>
      </c>
      <c r="C1869" s="3" t="s">
        <v>68</v>
      </c>
      <c r="D1869" t="s">
        <v>28</v>
      </c>
      <c r="E1869" s="3">
        <v>2018</v>
      </c>
      <c r="F1869" s="4">
        <f>'historic local production'!AP32</f>
        <v>7.11</v>
      </c>
      <c r="I1869" t="s">
        <v>257</v>
      </c>
    </row>
    <row r="1870" spans="1:9" x14ac:dyDescent="0.25">
      <c r="A1870" s="1" t="s">
        <v>52</v>
      </c>
      <c r="B1870" s="1" t="s">
        <v>8</v>
      </c>
      <c r="C1870" s="3" t="s">
        <v>80</v>
      </c>
      <c r="D1870" t="s">
        <v>28</v>
      </c>
      <c r="E1870" s="3">
        <v>2018</v>
      </c>
      <c r="F1870" s="4">
        <f>'historic local production'!AP36</f>
        <v>33.25</v>
      </c>
      <c r="I1870" t="s">
        <v>257</v>
      </c>
    </row>
    <row r="1871" spans="1:9" x14ac:dyDescent="0.25">
      <c r="A1871" s="1" t="s">
        <v>52</v>
      </c>
      <c r="B1871" s="1" t="s">
        <v>8</v>
      </c>
      <c r="C1871" s="3" t="s">
        <v>88</v>
      </c>
      <c r="D1871" t="s">
        <v>28</v>
      </c>
      <c r="E1871" s="3">
        <v>2018</v>
      </c>
      <c r="F1871" s="4">
        <f>'historic local production'!AP37</f>
        <v>47</v>
      </c>
      <c r="I1871" t="s">
        <v>257</v>
      </c>
    </row>
    <row r="1872" spans="1:9" x14ac:dyDescent="0.25">
      <c r="A1872" s="1" t="s">
        <v>52</v>
      </c>
      <c r="B1872" s="1" t="s">
        <v>8</v>
      </c>
      <c r="C1872" s="3" t="s">
        <v>303</v>
      </c>
      <c r="D1872" t="s">
        <v>28</v>
      </c>
      <c r="E1872" s="3">
        <v>2018</v>
      </c>
      <c r="F1872" s="4">
        <f>'historic local production'!AP38</f>
        <v>20.2</v>
      </c>
      <c r="I1872" t="s">
        <v>257</v>
      </c>
    </row>
    <row r="1873" spans="1:9" x14ac:dyDescent="0.25">
      <c r="A1873" s="1" t="s">
        <v>52</v>
      </c>
      <c r="B1873" s="1" t="s">
        <v>8</v>
      </c>
      <c r="C1873" s="3" t="s">
        <v>81</v>
      </c>
      <c r="D1873" t="s">
        <v>28</v>
      </c>
      <c r="E1873" s="3">
        <v>2018</v>
      </c>
      <c r="F1873" s="4">
        <f>'historic local production'!AP39</f>
        <v>443.78</v>
      </c>
      <c r="I1873" t="s">
        <v>257</v>
      </c>
    </row>
    <row r="1874" spans="1:9" x14ac:dyDescent="0.25">
      <c r="A1874" s="1" t="s">
        <v>52</v>
      </c>
      <c r="B1874" s="1" t="s">
        <v>8</v>
      </c>
      <c r="C1874" s="3" t="s">
        <v>89</v>
      </c>
      <c r="D1874" t="s">
        <v>28</v>
      </c>
      <c r="E1874" s="3">
        <v>2018</v>
      </c>
      <c r="F1874" s="4">
        <f>'historic local production'!AP41</f>
        <v>19.25</v>
      </c>
      <c r="I1874" t="s">
        <v>257</v>
      </c>
    </row>
    <row r="1875" spans="1:9" x14ac:dyDescent="0.25">
      <c r="A1875" s="1" t="s">
        <v>52</v>
      </c>
      <c r="B1875" s="1" t="s">
        <v>8</v>
      </c>
      <c r="C1875" s="3" t="s">
        <v>90</v>
      </c>
      <c r="D1875" t="s">
        <v>28</v>
      </c>
      <c r="E1875" s="3">
        <v>2018</v>
      </c>
      <c r="F1875" s="4">
        <f>'historic local production'!AP42</f>
        <v>70.400000000000006</v>
      </c>
      <c r="I1875" t="s">
        <v>257</v>
      </c>
    </row>
    <row r="1876" spans="1:9" x14ac:dyDescent="0.25">
      <c r="A1876" s="1" t="s">
        <v>52</v>
      </c>
      <c r="B1876" s="1" t="s">
        <v>8</v>
      </c>
      <c r="C1876" s="3" t="s">
        <v>304</v>
      </c>
      <c r="D1876" t="s">
        <v>28</v>
      </c>
      <c r="E1876" s="3">
        <v>2018</v>
      </c>
      <c r="F1876" s="4">
        <f>'historic local production'!AP44</f>
        <v>0</v>
      </c>
      <c r="I1876" t="s">
        <v>257</v>
      </c>
    </row>
    <row r="1877" spans="1:9" x14ac:dyDescent="0.25">
      <c r="A1877" s="1" t="s">
        <v>52</v>
      </c>
      <c r="B1877" s="1" t="s">
        <v>8</v>
      </c>
      <c r="C1877" s="3" t="s">
        <v>69</v>
      </c>
      <c r="D1877" t="s">
        <v>28</v>
      </c>
      <c r="E1877" s="3">
        <v>2018</v>
      </c>
      <c r="F1877" s="4">
        <f>'historic local production'!AP45</f>
        <v>6015.72</v>
      </c>
      <c r="I1877" t="s">
        <v>257</v>
      </c>
    </row>
    <row r="1878" spans="1:9" x14ac:dyDescent="0.25">
      <c r="A1878" s="1" t="s">
        <v>52</v>
      </c>
      <c r="B1878" s="1" t="s">
        <v>8</v>
      </c>
      <c r="C1878" s="3" t="s">
        <v>82</v>
      </c>
      <c r="D1878" t="s">
        <v>28</v>
      </c>
      <c r="E1878" s="3">
        <v>2018</v>
      </c>
      <c r="F1878" s="4">
        <f>'historic local production'!AP46</f>
        <v>1574.59</v>
      </c>
      <c r="I1878" t="s">
        <v>257</v>
      </c>
    </row>
    <row r="1879" spans="1:9" x14ac:dyDescent="0.25">
      <c r="A1879" s="1" t="s">
        <v>52</v>
      </c>
      <c r="B1879" s="1" t="s">
        <v>8</v>
      </c>
      <c r="C1879" s="1" t="s">
        <v>60</v>
      </c>
      <c r="D1879" t="s">
        <v>28</v>
      </c>
      <c r="E1879" s="3">
        <v>2018</v>
      </c>
      <c r="F1879" s="4">
        <f>'historic local production'!AP53</f>
        <v>53.18</v>
      </c>
      <c r="I1879" t="s">
        <v>257</v>
      </c>
    </row>
    <row r="1880" spans="1:9" x14ac:dyDescent="0.25">
      <c r="A1880" s="1" t="s">
        <v>52</v>
      </c>
      <c r="B1880" s="1" t="s">
        <v>8</v>
      </c>
      <c r="C1880" s="1" t="s">
        <v>307</v>
      </c>
      <c r="D1880" t="s">
        <v>28</v>
      </c>
      <c r="E1880" s="3">
        <v>2018</v>
      </c>
      <c r="F1880" s="4">
        <f>'historic local production'!AP54</f>
        <v>0</v>
      </c>
      <c r="I1880" t="s">
        <v>257</v>
      </c>
    </row>
    <row r="1881" spans="1:9" x14ac:dyDescent="0.25">
      <c r="A1881" s="1" t="s">
        <v>52</v>
      </c>
      <c r="B1881" s="1" t="s">
        <v>8</v>
      </c>
      <c r="C1881" s="1" t="s">
        <v>308</v>
      </c>
      <c r="D1881" t="s">
        <v>28</v>
      </c>
      <c r="E1881" s="3">
        <v>2018</v>
      </c>
      <c r="F1881" s="4">
        <f>'historic local production'!AP55</f>
        <v>3326.15</v>
      </c>
      <c r="I1881" t="s">
        <v>257</v>
      </c>
    </row>
    <row r="1882" spans="1:9" x14ac:dyDescent="0.25">
      <c r="A1882" s="1" t="s">
        <v>52</v>
      </c>
      <c r="B1882" s="1" t="s">
        <v>8</v>
      </c>
      <c r="C1882" s="1" t="s">
        <v>77</v>
      </c>
      <c r="D1882" t="s">
        <v>28</v>
      </c>
      <c r="E1882" s="3">
        <v>2018</v>
      </c>
      <c r="F1882" s="4">
        <f>'historic local production'!AP59</f>
        <v>203888</v>
      </c>
      <c r="I1882" t="s">
        <v>257</v>
      </c>
    </row>
    <row r="1883" spans="1:9" x14ac:dyDescent="0.25">
      <c r="A1883" s="1" t="s">
        <v>52</v>
      </c>
      <c r="B1883" s="1" t="s">
        <v>8</v>
      </c>
      <c r="C1883" s="1" t="s">
        <v>83</v>
      </c>
      <c r="D1883" t="s">
        <v>28</v>
      </c>
      <c r="E1883" s="3">
        <v>2018</v>
      </c>
      <c r="F1883" s="4">
        <f>'historic local production'!AP63</f>
        <v>287</v>
      </c>
      <c r="I1883" t="s">
        <v>257</v>
      </c>
    </row>
    <row r="1884" spans="1:9" x14ac:dyDescent="0.25">
      <c r="A1884" s="1" t="s">
        <v>52</v>
      </c>
      <c r="B1884" s="1" t="s">
        <v>8</v>
      </c>
      <c r="C1884" s="1" t="s">
        <v>91</v>
      </c>
      <c r="D1884" t="s">
        <v>28</v>
      </c>
      <c r="E1884" s="3">
        <v>2018</v>
      </c>
      <c r="F1884" s="4">
        <f>'historic local production'!AP64</f>
        <v>2893.17</v>
      </c>
      <c r="I1884" t="s">
        <v>257</v>
      </c>
    </row>
    <row r="1885" spans="1:9" x14ac:dyDescent="0.25">
      <c r="A1885" s="1" t="s">
        <v>52</v>
      </c>
      <c r="B1885" s="1" t="s">
        <v>8</v>
      </c>
      <c r="C1885" s="1" t="s">
        <v>71</v>
      </c>
      <c r="D1885" t="s">
        <v>28</v>
      </c>
      <c r="E1885" s="3">
        <v>2018</v>
      </c>
      <c r="F1885" s="4">
        <f>'historic local production'!AP66</f>
        <v>137.76</v>
      </c>
      <c r="I1885" t="s">
        <v>257</v>
      </c>
    </row>
    <row r="1886" spans="1:9" x14ac:dyDescent="0.25">
      <c r="A1886" s="1" t="s">
        <v>52</v>
      </c>
      <c r="B1886" s="1" t="s">
        <v>8</v>
      </c>
      <c r="C1886" s="1" t="s">
        <v>92</v>
      </c>
      <c r="D1886" t="s">
        <v>28</v>
      </c>
      <c r="E1886" s="3">
        <v>2018</v>
      </c>
      <c r="F1886" s="4">
        <f>'historic local production'!AP67</f>
        <v>201.89</v>
      </c>
      <c r="I1886" t="s">
        <v>257</v>
      </c>
    </row>
    <row r="1887" spans="1:9" x14ac:dyDescent="0.25">
      <c r="A1887" s="1" t="s">
        <v>52</v>
      </c>
      <c r="B1887" s="1" t="s">
        <v>8</v>
      </c>
      <c r="C1887" s="1" t="s">
        <v>93</v>
      </c>
      <c r="D1887" t="s">
        <v>28</v>
      </c>
      <c r="E1887" s="3">
        <v>2018</v>
      </c>
      <c r="F1887" s="4">
        <f>'historic local production'!AP68</f>
        <v>2544.9</v>
      </c>
      <c r="I1887" t="s">
        <v>257</v>
      </c>
    </row>
    <row r="1888" spans="1:9" x14ac:dyDescent="0.25">
      <c r="A1888" s="1" t="s">
        <v>52</v>
      </c>
      <c r="B1888" s="1" t="s">
        <v>8</v>
      </c>
      <c r="C1888" s="3" t="s">
        <v>85</v>
      </c>
      <c r="D1888" t="s">
        <v>28</v>
      </c>
      <c r="E1888" s="1">
        <v>1980</v>
      </c>
      <c r="F1888" s="35">
        <f>'historic local production'!D26</f>
        <v>0</v>
      </c>
      <c r="I1888" t="s">
        <v>258</v>
      </c>
    </row>
    <row r="1889" spans="1:9" x14ac:dyDescent="0.25">
      <c r="A1889" s="1" t="s">
        <v>52</v>
      </c>
      <c r="B1889" s="1" t="s">
        <v>8</v>
      </c>
      <c r="C1889" s="3" t="s">
        <v>86</v>
      </c>
      <c r="D1889" t="s">
        <v>28</v>
      </c>
      <c r="E1889" s="1">
        <v>1980</v>
      </c>
      <c r="F1889" s="35">
        <f>'historic local production'!D28</f>
        <v>0</v>
      </c>
      <c r="I1889" t="s">
        <v>258</v>
      </c>
    </row>
    <row r="1890" spans="1:9" x14ac:dyDescent="0.25">
      <c r="A1890" s="1" t="s">
        <v>52</v>
      </c>
      <c r="B1890" s="1" t="s">
        <v>8</v>
      </c>
      <c r="C1890" s="3" t="s">
        <v>75</v>
      </c>
      <c r="D1890" t="s">
        <v>28</v>
      </c>
      <c r="E1890" s="1">
        <v>1980</v>
      </c>
      <c r="F1890" s="35">
        <f>'historic local production'!D30</f>
        <v>0</v>
      </c>
      <c r="I1890" t="s">
        <v>258</v>
      </c>
    </row>
    <row r="1891" spans="1:9" x14ac:dyDescent="0.25">
      <c r="A1891" s="1" t="s">
        <v>52</v>
      </c>
      <c r="B1891" s="1" t="s">
        <v>8</v>
      </c>
      <c r="C1891" s="3" t="s">
        <v>67</v>
      </c>
      <c r="D1891" t="s">
        <v>28</v>
      </c>
      <c r="E1891" s="1">
        <v>1980</v>
      </c>
      <c r="F1891" s="35">
        <f>'historic local production'!D31</f>
        <v>0</v>
      </c>
      <c r="I1891" t="s">
        <v>258</v>
      </c>
    </row>
    <row r="1892" spans="1:9" x14ac:dyDescent="0.25">
      <c r="A1892" s="1" t="s">
        <v>52</v>
      </c>
      <c r="B1892" s="1" t="s">
        <v>8</v>
      </c>
      <c r="C1892" s="3" t="s">
        <v>68</v>
      </c>
      <c r="D1892" t="s">
        <v>28</v>
      </c>
      <c r="E1892" s="1">
        <v>1980</v>
      </c>
      <c r="F1892" s="35">
        <f>'historic local production'!D32</f>
        <v>0</v>
      </c>
      <c r="I1892" t="s">
        <v>258</v>
      </c>
    </row>
    <row r="1893" spans="1:9" x14ac:dyDescent="0.25">
      <c r="A1893" s="1" t="s">
        <v>52</v>
      </c>
      <c r="B1893" s="1" t="s">
        <v>8</v>
      </c>
      <c r="C1893" s="3" t="s">
        <v>80</v>
      </c>
      <c r="D1893" t="s">
        <v>28</v>
      </c>
      <c r="E1893" s="1">
        <v>1980</v>
      </c>
      <c r="F1893" s="35">
        <f>'historic local production'!D36</f>
        <v>2400</v>
      </c>
      <c r="I1893" t="s">
        <v>258</v>
      </c>
    </row>
    <row r="1894" spans="1:9" x14ac:dyDescent="0.25">
      <c r="A1894" s="1" t="s">
        <v>52</v>
      </c>
      <c r="B1894" s="1" t="s">
        <v>8</v>
      </c>
      <c r="C1894" s="3" t="s">
        <v>88</v>
      </c>
      <c r="D1894" t="s">
        <v>28</v>
      </c>
      <c r="E1894" s="1">
        <v>1980</v>
      </c>
      <c r="F1894" s="35">
        <f>'historic local production'!D37</f>
        <v>0</v>
      </c>
      <c r="I1894" t="s">
        <v>258</v>
      </c>
    </row>
    <row r="1895" spans="1:9" x14ac:dyDescent="0.25">
      <c r="A1895" s="1" t="s">
        <v>52</v>
      </c>
      <c r="B1895" s="1" t="s">
        <v>8</v>
      </c>
      <c r="C1895" s="3" t="s">
        <v>303</v>
      </c>
      <c r="D1895" t="s">
        <v>28</v>
      </c>
      <c r="E1895" s="1">
        <v>1980</v>
      </c>
      <c r="F1895" s="35">
        <f>'historic local production'!D38</f>
        <v>0</v>
      </c>
      <c r="I1895" t="s">
        <v>258</v>
      </c>
    </row>
    <row r="1896" spans="1:9" x14ac:dyDescent="0.25">
      <c r="A1896" s="1" t="s">
        <v>52</v>
      </c>
      <c r="B1896" s="1" t="s">
        <v>8</v>
      </c>
      <c r="C1896" s="3" t="s">
        <v>81</v>
      </c>
      <c r="D1896" t="s">
        <v>28</v>
      </c>
      <c r="E1896" s="1">
        <v>1980</v>
      </c>
      <c r="F1896" s="35">
        <f>'historic local production'!D39</f>
        <v>0</v>
      </c>
      <c r="I1896" t="s">
        <v>258</v>
      </c>
    </row>
    <row r="1897" spans="1:9" x14ac:dyDescent="0.25">
      <c r="A1897" s="1" t="s">
        <v>52</v>
      </c>
      <c r="B1897" s="1" t="s">
        <v>8</v>
      </c>
      <c r="C1897" s="3" t="s">
        <v>89</v>
      </c>
      <c r="D1897" t="s">
        <v>28</v>
      </c>
      <c r="E1897" s="1">
        <v>1980</v>
      </c>
      <c r="F1897" s="35">
        <f>'historic local production'!D41</f>
        <v>1200</v>
      </c>
      <c r="I1897" t="s">
        <v>258</v>
      </c>
    </row>
    <row r="1898" spans="1:9" x14ac:dyDescent="0.25">
      <c r="A1898" s="1" t="s">
        <v>52</v>
      </c>
      <c r="B1898" s="1" t="s">
        <v>8</v>
      </c>
      <c r="C1898" s="3" t="s">
        <v>90</v>
      </c>
      <c r="D1898" t="s">
        <v>28</v>
      </c>
      <c r="E1898" s="1">
        <v>1980</v>
      </c>
      <c r="F1898" s="35">
        <f>'historic local production'!D42</f>
        <v>975</v>
      </c>
      <c r="I1898" t="s">
        <v>258</v>
      </c>
    </row>
    <row r="1899" spans="1:9" x14ac:dyDescent="0.25">
      <c r="A1899" s="1" t="s">
        <v>52</v>
      </c>
      <c r="B1899" s="1" t="s">
        <v>8</v>
      </c>
      <c r="C1899" s="3" t="s">
        <v>304</v>
      </c>
      <c r="D1899" t="s">
        <v>28</v>
      </c>
      <c r="E1899" s="1">
        <v>1980</v>
      </c>
      <c r="F1899" s="35">
        <f>'historic local production'!D44</f>
        <v>0</v>
      </c>
      <c r="I1899" t="s">
        <v>258</v>
      </c>
    </row>
    <row r="1900" spans="1:9" x14ac:dyDescent="0.25">
      <c r="A1900" s="1" t="s">
        <v>52</v>
      </c>
      <c r="B1900" s="1" t="s">
        <v>8</v>
      </c>
      <c r="C1900" s="3" t="s">
        <v>69</v>
      </c>
      <c r="D1900" t="s">
        <v>28</v>
      </c>
      <c r="E1900" s="1">
        <v>1980</v>
      </c>
      <c r="F1900" s="35">
        <f>'historic local production'!D45</f>
        <v>0</v>
      </c>
      <c r="I1900" t="s">
        <v>258</v>
      </c>
    </row>
    <row r="1901" spans="1:9" x14ac:dyDescent="0.25">
      <c r="A1901" s="1" t="s">
        <v>52</v>
      </c>
      <c r="B1901" s="1" t="s">
        <v>8</v>
      </c>
      <c r="C1901" s="3" t="s">
        <v>82</v>
      </c>
      <c r="D1901" t="s">
        <v>28</v>
      </c>
      <c r="E1901" s="1">
        <v>1980</v>
      </c>
      <c r="F1901" s="35">
        <f>'historic local production'!D46</f>
        <v>0</v>
      </c>
      <c r="I1901" t="s">
        <v>258</v>
      </c>
    </row>
    <row r="1902" spans="1:9" x14ac:dyDescent="0.25">
      <c r="A1902" s="1" t="s">
        <v>52</v>
      </c>
      <c r="B1902" s="1" t="s">
        <v>8</v>
      </c>
      <c r="C1902" s="1" t="s">
        <v>60</v>
      </c>
      <c r="D1902" t="s">
        <v>28</v>
      </c>
      <c r="E1902" s="1">
        <v>1980</v>
      </c>
      <c r="F1902" s="35">
        <f>'historic local production'!D53</f>
        <v>0</v>
      </c>
      <c r="I1902" t="s">
        <v>258</v>
      </c>
    </row>
    <row r="1903" spans="1:9" x14ac:dyDescent="0.25">
      <c r="A1903" s="1" t="s">
        <v>52</v>
      </c>
      <c r="B1903" s="1" t="s">
        <v>8</v>
      </c>
      <c r="C1903" s="1" t="s">
        <v>307</v>
      </c>
      <c r="D1903" t="s">
        <v>28</v>
      </c>
      <c r="E1903" s="1">
        <v>1980</v>
      </c>
      <c r="F1903" s="35">
        <f>'historic local production'!D54</f>
        <v>0</v>
      </c>
      <c r="I1903" t="s">
        <v>258</v>
      </c>
    </row>
    <row r="1904" spans="1:9" x14ac:dyDescent="0.25">
      <c r="A1904" s="1" t="s">
        <v>52</v>
      </c>
      <c r="B1904" s="1" t="s">
        <v>8</v>
      </c>
      <c r="C1904" s="1" t="s">
        <v>308</v>
      </c>
      <c r="D1904" t="s">
        <v>28</v>
      </c>
      <c r="E1904" s="1">
        <v>1980</v>
      </c>
      <c r="F1904" s="35">
        <f>'historic local production'!D55</f>
        <v>0</v>
      </c>
      <c r="I1904" t="s">
        <v>258</v>
      </c>
    </row>
    <row r="1905" spans="1:9" x14ac:dyDescent="0.25">
      <c r="A1905" s="1" t="s">
        <v>52</v>
      </c>
      <c r="B1905" s="1" t="s">
        <v>8</v>
      </c>
      <c r="C1905" s="1" t="s">
        <v>77</v>
      </c>
      <c r="D1905" t="s">
        <v>28</v>
      </c>
      <c r="E1905" s="1">
        <v>1980</v>
      </c>
      <c r="F1905" s="35">
        <f>'historic local production'!D59</f>
        <v>80640</v>
      </c>
      <c r="I1905" t="s">
        <v>258</v>
      </c>
    </row>
    <row r="1906" spans="1:9" x14ac:dyDescent="0.25">
      <c r="A1906" s="1" t="s">
        <v>52</v>
      </c>
      <c r="B1906" s="1" t="s">
        <v>8</v>
      </c>
      <c r="C1906" s="1" t="s">
        <v>83</v>
      </c>
      <c r="D1906" t="s">
        <v>28</v>
      </c>
      <c r="E1906" s="1">
        <v>1980</v>
      </c>
      <c r="F1906" s="35">
        <f>'historic local production'!D63</f>
        <v>0</v>
      </c>
      <c r="I1906" t="s">
        <v>258</v>
      </c>
    </row>
    <row r="1907" spans="1:9" x14ac:dyDescent="0.25">
      <c r="A1907" s="1" t="s">
        <v>52</v>
      </c>
      <c r="B1907" s="1" t="s">
        <v>8</v>
      </c>
      <c r="C1907" s="1" t="s">
        <v>91</v>
      </c>
      <c r="D1907" t="s">
        <v>28</v>
      </c>
      <c r="E1907" s="1">
        <v>1980</v>
      </c>
      <c r="F1907" s="35">
        <f>'historic local production'!D64</f>
        <v>0</v>
      </c>
      <c r="I1907" t="s">
        <v>258</v>
      </c>
    </row>
    <row r="1908" spans="1:9" x14ac:dyDescent="0.25">
      <c r="A1908" s="1" t="s">
        <v>52</v>
      </c>
      <c r="B1908" s="1" t="s">
        <v>8</v>
      </c>
      <c r="C1908" s="1" t="s">
        <v>71</v>
      </c>
      <c r="D1908" t="s">
        <v>28</v>
      </c>
      <c r="E1908" s="1">
        <v>1980</v>
      </c>
      <c r="F1908" s="35">
        <f>'historic local production'!D66</f>
        <v>0</v>
      </c>
      <c r="I1908" t="s">
        <v>258</v>
      </c>
    </row>
    <row r="1909" spans="1:9" x14ac:dyDescent="0.25">
      <c r="A1909" s="1" t="s">
        <v>52</v>
      </c>
      <c r="B1909" s="1" t="s">
        <v>8</v>
      </c>
      <c r="C1909" s="1" t="s">
        <v>92</v>
      </c>
      <c r="D1909" t="s">
        <v>28</v>
      </c>
      <c r="E1909" s="1">
        <v>1980</v>
      </c>
      <c r="F1909" s="35">
        <f>'historic local production'!D67</f>
        <v>596</v>
      </c>
      <c r="I1909" t="s">
        <v>258</v>
      </c>
    </row>
    <row r="1910" spans="1:9" x14ac:dyDescent="0.25">
      <c r="A1910" s="1" t="s">
        <v>52</v>
      </c>
      <c r="B1910" s="1" t="s">
        <v>8</v>
      </c>
      <c r="C1910" s="1" t="s">
        <v>93</v>
      </c>
      <c r="D1910" t="s">
        <v>28</v>
      </c>
      <c r="E1910" s="1">
        <v>1980</v>
      </c>
      <c r="F1910" s="35">
        <f>'historic local production'!D68</f>
        <v>0</v>
      </c>
      <c r="I1910" t="s">
        <v>258</v>
      </c>
    </row>
    <row r="1911" spans="1:9" x14ac:dyDescent="0.25">
      <c r="A1911" s="1" t="s">
        <v>52</v>
      </c>
      <c r="B1911" s="1" t="s">
        <v>8</v>
      </c>
      <c r="C1911" s="3" t="s">
        <v>85</v>
      </c>
      <c r="D1911" t="s">
        <v>28</v>
      </c>
      <c r="E1911" s="1">
        <v>1981</v>
      </c>
      <c r="F1911" s="5">
        <f>'historic local production'!E26</f>
        <v>0</v>
      </c>
      <c r="I1911" t="s">
        <v>258</v>
      </c>
    </row>
    <row r="1912" spans="1:9" x14ac:dyDescent="0.25">
      <c r="A1912" s="1" t="s">
        <v>52</v>
      </c>
      <c r="B1912" s="1" t="s">
        <v>8</v>
      </c>
      <c r="C1912" s="3" t="s">
        <v>86</v>
      </c>
      <c r="D1912" t="s">
        <v>28</v>
      </c>
      <c r="E1912" s="1">
        <v>1981</v>
      </c>
      <c r="F1912" s="5">
        <f>'historic local production'!E28</f>
        <v>80</v>
      </c>
      <c r="I1912" t="s">
        <v>258</v>
      </c>
    </row>
    <row r="1913" spans="1:9" x14ac:dyDescent="0.25">
      <c r="A1913" s="1" t="s">
        <v>52</v>
      </c>
      <c r="B1913" s="1" t="s">
        <v>8</v>
      </c>
      <c r="C1913" s="3" t="s">
        <v>75</v>
      </c>
      <c r="D1913" t="s">
        <v>28</v>
      </c>
      <c r="E1913" s="1">
        <v>1981</v>
      </c>
      <c r="F1913" s="5">
        <f>'historic local production'!E30</f>
        <v>0</v>
      </c>
      <c r="I1913" t="s">
        <v>258</v>
      </c>
    </row>
    <row r="1914" spans="1:9" x14ac:dyDescent="0.25">
      <c r="A1914" s="1" t="s">
        <v>52</v>
      </c>
      <c r="B1914" s="1" t="s">
        <v>8</v>
      </c>
      <c r="C1914" s="3" t="s">
        <v>67</v>
      </c>
      <c r="D1914" t="s">
        <v>28</v>
      </c>
      <c r="E1914" s="1">
        <v>1981</v>
      </c>
      <c r="F1914" s="5">
        <f>'historic local production'!E31</f>
        <v>0</v>
      </c>
      <c r="I1914" t="s">
        <v>258</v>
      </c>
    </row>
    <row r="1915" spans="1:9" x14ac:dyDescent="0.25">
      <c r="A1915" s="1" t="s">
        <v>52</v>
      </c>
      <c r="B1915" s="1" t="s">
        <v>8</v>
      </c>
      <c r="C1915" s="3" t="s">
        <v>68</v>
      </c>
      <c r="D1915" t="s">
        <v>28</v>
      </c>
      <c r="E1915" s="1">
        <v>1981</v>
      </c>
      <c r="F1915" s="5">
        <f>'historic local production'!E32</f>
        <v>166</v>
      </c>
      <c r="I1915" t="s">
        <v>258</v>
      </c>
    </row>
    <row r="1916" spans="1:9" x14ac:dyDescent="0.25">
      <c r="A1916" s="1" t="s">
        <v>52</v>
      </c>
      <c r="B1916" s="1" t="s">
        <v>8</v>
      </c>
      <c r="C1916" s="3" t="s">
        <v>80</v>
      </c>
      <c r="D1916" t="s">
        <v>28</v>
      </c>
      <c r="E1916" s="1">
        <v>1981</v>
      </c>
      <c r="F1916" s="5">
        <f>'historic local production'!E36</f>
        <v>1886</v>
      </c>
      <c r="I1916" t="s">
        <v>258</v>
      </c>
    </row>
    <row r="1917" spans="1:9" x14ac:dyDescent="0.25">
      <c r="A1917" s="1" t="s">
        <v>52</v>
      </c>
      <c r="B1917" s="1" t="s">
        <v>8</v>
      </c>
      <c r="C1917" s="3" t="s">
        <v>88</v>
      </c>
      <c r="D1917" t="s">
        <v>28</v>
      </c>
      <c r="E1917" s="1">
        <v>1981</v>
      </c>
      <c r="F1917" s="5">
        <f>'historic local production'!E37</f>
        <v>0</v>
      </c>
      <c r="I1917" t="s">
        <v>258</v>
      </c>
    </row>
    <row r="1918" spans="1:9" x14ac:dyDescent="0.25">
      <c r="A1918" s="1" t="s">
        <v>52</v>
      </c>
      <c r="B1918" s="1" t="s">
        <v>8</v>
      </c>
      <c r="C1918" s="3" t="s">
        <v>303</v>
      </c>
      <c r="D1918" t="s">
        <v>28</v>
      </c>
      <c r="E1918" s="1">
        <v>1981</v>
      </c>
      <c r="F1918" s="5">
        <f>'historic local production'!E38</f>
        <v>0</v>
      </c>
      <c r="I1918" t="s">
        <v>258</v>
      </c>
    </row>
    <row r="1919" spans="1:9" x14ac:dyDescent="0.25">
      <c r="A1919" s="1" t="s">
        <v>52</v>
      </c>
      <c r="B1919" s="1" t="s">
        <v>8</v>
      </c>
      <c r="C1919" s="3" t="s">
        <v>81</v>
      </c>
      <c r="D1919" t="s">
        <v>28</v>
      </c>
      <c r="E1919" s="1">
        <v>1981</v>
      </c>
      <c r="F1919" s="5">
        <f>'historic local production'!E39</f>
        <v>0</v>
      </c>
      <c r="I1919" t="s">
        <v>258</v>
      </c>
    </row>
    <row r="1920" spans="1:9" x14ac:dyDescent="0.25">
      <c r="A1920" s="1" t="s">
        <v>52</v>
      </c>
      <c r="B1920" s="1" t="s">
        <v>8</v>
      </c>
      <c r="C1920" s="3" t="s">
        <v>89</v>
      </c>
      <c r="D1920" t="s">
        <v>28</v>
      </c>
      <c r="E1920" s="1">
        <v>1981</v>
      </c>
      <c r="F1920" s="5">
        <f>'historic local production'!E41</f>
        <v>1260</v>
      </c>
      <c r="I1920" t="s">
        <v>258</v>
      </c>
    </row>
    <row r="1921" spans="1:9" x14ac:dyDescent="0.25">
      <c r="A1921" s="1" t="s">
        <v>52</v>
      </c>
      <c r="B1921" s="1" t="s">
        <v>8</v>
      </c>
      <c r="C1921" s="3" t="s">
        <v>90</v>
      </c>
      <c r="D1921" t="s">
        <v>28</v>
      </c>
      <c r="E1921" s="1">
        <v>1981</v>
      </c>
      <c r="F1921" s="5">
        <f>'historic local production'!E42</f>
        <v>224</v>
      </c>
      <c r="I1921" t="s">
        <v>258</v>
      </c>
    </row>
    <row r="1922" spans="1:9" x14ac:dyDescent="0.25">
      <c r="A1922" s="1" t="s">
        <v>52</v>
      </c>
      <c r="B1922" s="1" t="s">
        <v>8</v>
      </c>
      <c r="C1922" s="3" t="s">
        <v>304</v>
      </c>
      <c r="D1922" t="s">
        <v>28</v>
      </c>
      <c r="E1922" s="1">
        <v>1981</v>
      </c>
      <c r="F1922" s="5">
        <f>'historic local production'!E44</f>
        <v>0</v>
      </c>
      <c r="I1922" t="s">
        <v>258</v>
      </c>
    </row>
    <row r="1923" spans="1:9" x14ac:dyDescent="0.25">
      <c r="A1923" s="1" t="s">
        <v>52</v>
      </c>
      <c r="B1923" s="1" t="s">
        <v>8</v>
      </c>
      <c r="C1923" s="3" t="s">
        <v>69</v>
      </c>
      <c r="D1923" t="s">
        <v>28</v>
      </c>
      <c r="E1923" s="1">
        <v>1981</v>
      </c>
      <c r="F1923" s="5">
        <f>'historic local production'!E45</f>
        <v>0</v>
      </c>
      <c r="I1923" t="s">
        <v>258</v>
      </c>
    </row>
    <row r="1924" spans="1:9" x14ac:dyDescent="0.25">
      <c r="A1924" s="1" t="s">
        <v>52</v>
      </c>
      <c r="B1924" s="1" t="s">
        <v>8</v>
      </c>
      <c r="C1924" s="3" t="s">
        <v>82</v>
      </c>
      <c r="D1924" t="s">
        <v>28</v>
      </c>
      <c r="E1924" s="1">
        <v>1981</v>
      </c>
      <c r="F1924" s="5">
        <f>'historic local production'!E46</f>
        <v>0</v>
      </c>
      <c r="I1924" t="s">
        <v>258</v>
      </c>
    </row>
    <row r="1925" spans="1:9" x14ac:dyDescent="0.25">
      <c r="A1925" s="1" t="s">
        <v>52</v>
      </c>
      <c r="B1925" s="1" t="s">
        <v>8</v>
      </c>
      <c r="C1925" s="1" t="s">
        <v>60</v>
      </c>
      <c r="D1925" t="s">
        <v>28</v>
      </c>
      <c r="E1925" s="1">
        <v>1981</v>
      </c>
      <c r="F1925" s="5">
        <f>'historic local production'!E53</f>
        <v>0</v>
      </c>
      <c r="I1925" t="s">
        <v>258</v>
      </c>
    </row>
    <row r="1926" spans="1:9" x14ac:dyDescent="0.25">
      <c r="A1926" s="1" t="s">
        <v>52</v>
      </c>
      <c r="B1926" s="1" t="s">
        <v>8</v>
      </c>
      <c r="C1926" s="1" t="s">
        <v>307</v>
      </c>
      <c r="D1926" t="s">
        <v>28</v>
      </c>
      <c r="E1926" s="1">
        <v>1981</v>
      </c>
      <c r="F1926" s="5">
        <f>'historic local production'!E54</f>
        <v>0</v>
      </c>
      <c r="I1926" t="s">
        <v>258</v>
      </c>
    </row>
    <row r="1927" spans="1:9" x14ac:dyDescent="0.25">
      <c r="A1927" s="1" t="s">
        <v>52</v>
      </c>
      <c r="B1927" s="1" t="s">
        <v>8</v>
      </c>
      <c r="C1927" s="1" t="s">
        <v>308</v>
      </c>
      <c r="D1927" t="s">
        <v>28</v>
      </c>
      <c r="E1927" s="1">
        <v>1981</v>
      </c>
      <c r="F1927" s="5">
        <f>'historic local production'!E55</f>
        <v>0</v>
      </c>
      <c r="I1927" t="s">
        <v>258</v>
      </c>
    </row>
    <row r="1928" spans="1:9" x14ac:dyDescent="0.25">
      <c r="A1928" s="1" t="s">
        <v>52</v>
      </c>
      <c r="B1928" s="1" t="s">
        <v>8</v>
      </c>
      <c r="C1928" s="1" t="s">
        <v>77</v>
      </c>
      <c r="D1928" t="s">
        <v>28</v>
      </c>
      <c r="E1928" s="1">
        <v>1981</v>
      </c>
      <c r="F1928" s="5">
        <f>'historic local production'!E59</f>
        <v>64000</v>
      </c>
      <c r="I1928" t="s">
        <v>258</v>
      </c>
    </row>
    <row r="1929" spans="1:9" x14ac:dyDescent="0.25">
      <c r="A1929" s="1" t="s">
        <v>52</v>
      </c>
      <c r="B1929" s="1" t="s">
        <v>8</v>
      </c>
      <c r="C1929" s="1" t="s">
        <v>83</v>
      </c>
      <c r="D1929" t="s">
        <v>28</v>
      </c>
      <c r="E1929" s="1">
        <v>1981</v>
      </c>
      <c r="F1929" s="5">
        <f>'historic local production'!E63</f>
        <v>0</v>
      </c>
      <c r="I1929" t="s">
        <v>258</v>
      </c>
    </row>
    <row r="1930" spans="1:9" x14ac:dyDescent="0.25">
      <c r="A1930" s="1" t="s">
        <v>52</v>
      </c>
      <c r="B1930" s="1" t="s">
        <v>8</v>
      </c>
      <c r="C1930" s="1" t="s">
        <v>91</v>
      </c>
      <c r="D1930" t="s">
        <v>28</v>
      </c>
      <c r="E1930" s="1">
        <v>1981</v>
      </c>
      <c r="F1930" s="5">
        <f>'historic local production'!E64</f>
        <v>0</v>
      </c>
      <c r="I1930" t="s">
        <v>258</v>
      </c>
    </row>
    <row r="1931" spans="1:9" x14ac:dyDescent="0.25">
      <c r="A1931" s="1" t="s">
        <v>52</v>
      </c>
      <c r="B1931" s="1" t="s">
        <v>8</v>
      </c>
      <c r="C1931" s="1" t="s">
        <v>71</v>
      </c>
      <c r="D1931" t="s">
        <v>28</v>
      </c>
      <c r="E1931" s="1">
        <v>1981</v>
      </c>
      <c r="F1931" s="5">
        <f>'historic local production'!E66</f>
        <v>0</v>
      </c>
      <c r="I1931" t="s">
        <v>258</v>
      </c>
    </row>
    <row r="1932" spans="1:9" x14ac:dyDescent="0.25">
      <c r="A1932" s="1" t="s">
        <v>52</v>
      </c>
      <c r="B1932" s="1" t="s">
        <v>8</v>
      </c>
      <c r="C1932" s="1" t="s">
        <v>92</v>
      </c>
      <c r="D1932" t="s">
        <v>28</v>
      </c>
      <c r="E1932" s="1">
        <v>1981</v>
      </c>
      <c r="F1932" s="5">
        <f>'historic local production'!E67</f>
        <v>134</v>
      </c>
      <c r="I1932" t="s">
        <v>258</v>
      </c>
    </row>
    <row r="1933" spans="1:9" x14ac:dyDescent="0.25">
      <c r="A1933" s="1" t="s">
        <v>52</v>
      </c>
      <c r="B1933" s="1" t="s">
        <v>8</v>
      </c>
      <c r="C1933" s="1" t="s">
        <v>93</v>
      </c>
      <c r="D1933" t="s">
        <v>28</v>
      </c>
      <c r="E1933" s="1">
        <v>1981</v>
      </c>
      <c r="F1933" s="5">
        <f>'historic local production'!E68</f>
        <v>0</v>
      </c>
      <c r="I1933" t="s">
        <v>258</v>
      </c>
    </row>
    <row r="1934" spans="1:9" x14ac:dyDescent="0.25">
      <c r="A1934" s="1" t="s">
        <v>52</v>
      </c>
      <c r="B1934" s="1" t="s">
        <v>8</v>
      </c>
      <c r="C1934" s="3" t="s">
        <v>85</v>
      </c>
      <c r="D1934" t="s">
        <v>28</v>
      </c>
      <c r="E1934" s="1">
        <v>1982</v>
      </c>
      <c r="F1934" s="5">
        <f>'historic local production'!F26</f>
        <v>0</v>
      </c>
      <c r="I1934" t="s">
        <v>258</v>
      </c>
    </row>
    <row r="1935" spans="1:9" x14ac:dyDescent="0.25">
      <c r="A1935" s="1" t="s">
        <v>52</v>
      </c>
      <c r="B1935" s="1" t="s">
        <v>8</v>
      </c>
      <c r="C1935" s="3" t="s">
        <v>86</v>
      </c>
      <c r="D1935" t="s">
        <v>28</v>
      </c>
      <c r="E1935" s="1">
        <v>1982</v>
      </c>
      <c r="F1935" s="5">
        <f>'historic local production'!F28</f>
        <v>90</v>
      </c>
      <c r="I1935" t="s">
        <v>258</v>
      </c>
    </row>
    <row r="1936" spans="1:9" x14ac:dyDescent="0.25">
      <c r="A1936" s="1" t="s">
        <v>52</v>
      </c>
      <c r="B1936" s="1" t="s">
        <v>8</v>
      </c>
      <c r="C1936" s="3" t="s">
        <v>75</v>
      </c>
      <c r="D1936" t="s">
        <v>28</v>
      </c>
      <c r="E1936" s="1">
        <v>1982</v>
      </c>
      <c r="F1936" s="5">
        <f>'historic local production'!F30</f>
        <v>0</v>
      </c>
      <c r="I1936" t="s">
        <v>258</v>
      </c>
    </row>
    <row r="1937" spans="1:9" x14ac:dyDescent="0.25">
      <c r="A1937" s="1" t="s">
        <v>52</v>
      </c>
      <c r="B1937" s="1" t="s">
        <v>8</v>
      </c>
      <c r="C1937" s="3" t="s">
        <v>67</v>
      </c>
      <c r="D1937" t="s">
        <v>28</v>
      </c>
      <c r="E1937" s="1">
        <v>1982</v>
      </c>
      <c r="F1937" s="5">
        <f>'historic local production'!F31</f>
        <v>799</v>
      </c>
      <c r="I1937" t="s">
        <v>258</v>
      </c>
    </row>
    <row r="1938" spans="1:9" x14ac:dyDescent="0.25">
      <c r="A1938" s="1" t="s">
        <v>52</v>
      </c>
      <c r="B1938" s="1" t="s">
        <v>8</v>
      </c>
      <c r="C1938" s="3" t="s">
        <v>68</v>
      </c>
      <c r="D1938" t="s">
        <v>28</v>
      </c>
      <c r="E1938" s="1">
        <v>1982</v>
      </c>
      <c r="F1938" s="5">
        <f>'historic local production'!F32</f>
        <v>259</v>
      </c>
      <c r="I1938" t="s">
        <v>258</v>
      </c>
    </row>
    <row r="1939" spans="1:9" x14ac:dyDescent="0.25">
      <c r="A1939" s="1" t="s">
        <v>52</v>
      </c>
      <c r="B1939" s="1" t="s">
        <v>8</v>
      </c>
      <c r="C1939" s="3" t="s">
        <v>80</v>
      </c>
      <c r="D1939" t="s">
        <v>28</v>
      </c>
      <c r="E1939" s="1">
        <v>1982</v>
      </c>
      <c r="F1939" s="5">
        <f>'historic local production'!F36</f>
        <v>1776</v>
      </c>
      <c r="I1939" t="s">
        <v>258</v>
      </c>
    </row>
    <row r="1940" spans="1:9" x14ac:dyDescent="0.25">
      <c r="A1940" s="1" t="s">
        <v>52</v>
      </c>
      <c r="B1940" s="1" t="s">
        <v>8</v>
      </c>
      <c r="C1940" s="3" t="s">
        <v>88</v>
      </c>
      <c r="D1940" t="s">
        <v>28</v>
      </c>
      <c r="E1940" s="1">
        <v>1982</v>
      </c>
      <c r="F1940" s="5">
        <f>'historic local production'!F37</f>
        <v>0</v>
      </c>
      <c r="I1940" t="s">
        <v>258</v>
      </c>
    </row>
    <row r="1941" spans="1:9" x14ac:dyDescent="0.25">
      <c r="A1941" s="1" t="s">
        <v>52</v>
      </c>
      <c r="B1941" s="1" t="s">
        <v>8</v>
      </c>
      <c r="C1941" s="3" t="s">
        <v>303</v>
      </c>
      <c r="D1941" t="s">
        <v>28</v>
      </c>
      <c r="E1941" s="1">
        <v>1982</v>
      </c>
      <c r="F1941" s="5">
        <f>'historic local production'!F38</f>
        <v>0</v>
      </c>
      <c r="I1941" t="s">
        <v>258</v>
      </c>
    </row>
    <row r="1942" spans="1:9" x14ac:dyDescent="0.25">
      <c r="A1942" s="1" t="s">
        <v>52</v>
      </c>
      <c r="B1942" s="1" t="s">
        <v>8</v>
      </c>
      <c r="C1942" s="3" t="s">
        <v>81</v>
      </c>
      <c r="D1942" t="s">
        <v>28</v>
      </c>
      <c r="E1942" s="1">
        <v>1982</v>
      </c>
      <c r="F1942" s="5">
        <f>'historic local production'!F39</f>
        <v>0</v>
      </c>
      <c r="I1942" t="s">
        <v>258</v>
      </c>
    </row>
    <row r="1943" spans="1:9" x14ac:dyDescent="0.25">
      <c r="A1943" s="1" t="s">
        <v>52</v>
      </c>
      <c r="B1943" s="1" t="s">
        <v>8</v>
      </c>
      <c r="C1943" s="3" t="s">
        <v>89</v>
      </c>
      <c r="D1943" t="s">
        <v>28</v>
      </c>
      <c r="E1943" s="1">
        <v>1982</v>
      </c>
      <c r="F1943" s="5">
        <f>'historic local production'!F41</f>
        <v>1447</v>
      </c>
      <c r="I1943" t="s">
        <v>258</v>
      </c>
    </row>
    <row r="1944" spans="1:9" x14ac:dyDescent="0.25">
      <c r="A1944" s="1" t="s">
        <v>52</v>
      </c>
      <c r="B1944" s="1" t="s">
        <v>8</v>
      </c>
      <c r="C1944" s="3" t="s">
        <v>90</v>
      </c>
      <c r="D1944" t="s">
        <v>28</v>
      </c>
      <c r="E1944" s="1">
        <v>1982</v>
      </c>
      <c r="F1944" s="5">
        <f>'historic local production'!F42</f>
        <v>2070</v>
      </c>
      <c r="I1944" t="s">
        <v>258</v>
      </c>
    </row>
    <row r="1945" spans="1:9" x14ac:dyDescent="0.25">
      <c r="A1945" s="1" t="s">
        <v>52</v>
      </c>
      <c r="B1945" s="1" t="s">
        <v>8</v>
      </c>
      <c r="C1945" s="3" t="s">
        <v>304</v>
      </c>
      <c r="D1945" t="s">
        <v>28</v>
      </c>
      <c r="E1945" s="1">
        <v>1982</v>
      </c>
      <c r="F1945" s="5">
        <f>'historic local production'!F44</f>
        <v>110</v>
      </c>
      <c r="I1945" t="s">
        <v>258</v>
      </c>
    </row>
    <row r="1946" spans="1:9" x14ac:dyDescent="0.25">
      <c r="A1946" s="1" t="s">
        <v>52</v>
      </c>
      <c r="B1946" s="1" t="s">
        <v>8</v>
      </c>
      <c r="C1946" s="3" t="s">
        <v>69</v>
      </c>
      <c r="D1946" t="s">
        <v>28</v>
      </c>
      <c r="E1946" s="1">
        <v>1982</v>
      </c>
      <c r="F1946" s="5">
        <f>'historic local production'!F45</f>
        <v>0</v>
      </c>
      <c r="I1946" t="s">
        <v>258</v>
      </c>
    </row>
    <row r="1947" spans="1:9" x14ac:dyDescent="0.25">
      <c r="A1947" s="1" t="s">
        <v>52</v>
      </c>
      <c r="B1947" s="1" t="s">
        <v>8</v>
      </c>
      <c r="C1947" s="3" t="s">
        <v>82</v>
      </c>
      <c r="D1947" t="s">
        <v>28</v>
      </c>
      <c r="E1947" s="1">
        <v>1982</v>
      </c>
      <c r="F1947" s="5">
        <f>'historic local production'!F46</f>
        <v>3051</v>
      </c>
      <c r="I1947" t="s">
        <v>258</v>
      </c>
    </row>
    <row r="1948" spans="1:9" x14ac:dyDescent="0.25">
      <c r="A1948" s="1" t="s">
        <v>52</v>
      </c>
      <c r="B1948" s="1" t="s">
        <v>8</v>
      </c>
      <c r="C1948" s="1" t="s">
        <v>60</v>
      </c>
      <c r="D1948" t="s">
        <v>28</v>
      </c>
      <c r="E1948" s="1">
        <v>1982</v>
      </c>
      <c r="F1948" s="5">
        <f>'historic local production'!F53</f>
        <v>0</v>
      </c>
      <c r="I1948" t="s">
        <v>258</v>
      </c>
    </row>
    <row r="1949" spans="1:9" x14ac:dyDescent="0.25">
      <c r="A1949" s="1" t="s">
        <v>52</v>
      </c>
      <c r="B1949" s="1" t="s">
        <v>8</v>
      </c>
      <c r="C1949" s="1" t="s">
        <v>307</v>
      </c>
      <c r="D1949" t="s">
        <v>28</v>
      </c>
      <c r="E1949" s="1">
        <v>1982</v>
      </c>
      <c r="F1949" s="5">
        <f>'historic local production'!F54</f>
        <v>0</v>
      </c>
      <c r="I1949" t="s">
        <v>258</v>
      </c>
    </row>
    <row r="1950" spans="1:9" x14ac:dyDescent="0.25">
      <c r="A1950" s="1" t="s">
        <v>52</v>
      </c>
      <c r="B1950" s="1" t="s">
        <v>8</v>
      </c>
      <c r="C1950" s="1" t="s">
        <v>308</v>
      </c>
      <c r="D1950" t="s">
        <v>28</v>
      </c>
      <c r="E1950" s="1">
        <v>1982</v>
      </c>
      <c r="F1950" s="5">
        <f>'historic local production'!F55</f>
        <v>5052</v>
      </c>
      <c r="I1950" t="s">
        <v>258</v>
      </c>
    </row>
    <row r="1951" spans="1:9" x14ac:dyDescent="0.25">
      <c r="A1951" s="1" t="s">
        <v>52</v>
      </c>
      <c r="B1951" s="1" t="s">
        <v>8</v>
      </c>
      <c r="C1951" s="1" t="s">
        <v>77</v>
      </c>
      <c r="D1951" t="s">
        <v>28</v>
      </c>
      <c r="E1951" s="1">
        <v>1982</v>
      </c>
      <c r="F1951" s="5">
        <f>'historic local production'!F59</f>
        <v>74800</v>
      </c>
      <c r="I1951" t="s">
        <v>258</v>
      </c>
    </row>
    <row r="1952" spans="1:9" x14ac:dyDescent="0.25">
      <c r="A1952" s="1" t="s">
        <v>52</v>
      </c>
      <c r="B1952" s="1" t="s">
        <v>8</v>
      </c>
      <c r="C1952" s="1" t="s">
        <v>83</v>
      </c>
      <c r="D1952" t="s">
        <v>28</v>
      </c>
      <c r="E1952" s="1">
        <v>1982</v>
      </c>
      <c r="F1952" s="5">
        <f>'historic local production'!F63</f>
        <v>1416</v>
      </c>
      <c r="I1952" t="s">
        <v>258</v>
      </c>
    </row>
    <row r="1953" spans="1:9" x14ac:dyDescent="0.25">
      <c r="A1953" s="1" t="s">
        <v>52</v>
      </c>
      <c r="B1953" s="1" t="s">
        <v>8</v>
      </c>
      <c r="C1953" s="1" t="s">
        <v>91</v>
      </c>
      <c r="D1953" t="s">
        <v>28</v>
      </c>
      <c r="E1953" s="1">
        <v>1982</v>
      </c>
      <c r="F1953" s="5">
        <f>'historic local production'!F64</f>
        <v>0</v>
      </c>
      <c r="I1953" t="s">
        <v>258</v>
      </c>
    </row>
    <row r="1954" spans="1:9" x14ac:dyDescent="0.25">
      <c r="A1954" s="1" t="s">
        <v>52</v>
      </c>
      <c r="B1954" s="1" t="s">
        <v>8</v>
      </c>
      <c r="C1954" s="1" t="s">
        <v>71</v>
      </c>
      <c r="D1954" t="s">
        <v>28</v>
      </c>
      <c r="E1954" s="1">
        <v>1982</v>
      </c>
      <c r="F1954" s="5">
        <f>'historic local production'!F66</f>
        <v>0</v>
      </c>
      <c r="I1954" t="s">
        <v>258</v>
      </c>
    </row>
    <row r="1955" spans="1:9" x14ac:dyDescent="0.25">
      <c r="A1955" s="1" t="s">
        <v>52</v>
      </c>
      <c r="B1955" s="1" t="s">
        <v>8</v>
      </c>
      <c r="C1955" s="1" t="s">
        <v>92</v>
      </c>
      <c r="D1955" t="s">
        <v>28</v>
      </c>
      <c r="E1955" s="1">
        <v>1982</v>
      </c>
      <c r="F1955" s="5">
        <f>'historic local production'!F67</f>
        <v>431</v>
      </c>
      <c r="I1955" t="s">
        <v>258</v>
      </c>
    </row>
    <row r="1956" spans="1:9" x14ac:dyDescent="0.25">
      <c r="A1956" s="1" t="s">
        <v>52</v>
      </c>
      <c r="B1956" s="1" t="s">
        <v>8</v>
      </c>
      <c r="C1956" s="1" t="s">
        <v>93</v>
      </c>
      <c r="D1956" t="s">
        <v>28</v>
      </c>
      <c r="E1956" s="1">
        <v>1982</v>
      </c>
      <c r="F1956" s="5">
        <f>'historic local production'!F68</f>
        <v>0</v>
      </c>
      <c r="I1956" t="s">
        <v>258</v>
      </c>
    </row>
    <row r="1957" spans="1:9" x14ac:dyDescent="0.25">
      <c r="A1957" s="1" t="s">
        <v>52</v>
      </c>
      <c r="B1957" s="1" t="s">
        <v>8</v>
      </c>
      <c r="C1957" s="3" t="s">
        <v>85</v>
      </c>
      <c r="D1957" t="s">
        <v>28</v>
      </c>
      <c r="E1957" s="1">
        <v>1983</v>
      </c>
      <c r="F1957" s="5">
        <f>'historic local production'!G26</f>
        <v>441</v>
      </c>
      <c r="I1957" t="s">
        <v>258</v>
      </c>
    </row>
    <row r="1958" spans="1:9" x14ac:dyDescent="0.25">
      <c r="A1958" s="1" t="s">
        <v>52</v>
      </c>
      <c r="B1958" s="1" t="s">
        <v>8</v>
      </c>
      <c r="C1958" s="3" t="s">
        <v>86</v>
      </c>
      <c r="D1958" t="s">
        <v>28</v>
      </c>
      <c r="E1958" s="1">
        <v>1983</v>
      </c>
      <c r="F1958" s="5">
        <f>'historic local production'!G28</f>
        <v>352</v>
      </c>
      <c r="I1958" t="s">
        <v>258</v>
      </c>
    </row>
    <row r="1959" spans="1:9" x14ac:dyDescent="0.25">
      <c r="A1959" s="1" t="s">
        <v>52</v>
      </c>
      <c r="B1959" s="1" t="s">
        <v>8</v>
      </c>
      <c r="C1959" s="3" t="s">
        <v>75</v>
      </c>
      <c r="D1959" t="s">
        <v>28</v>
      </c>
      <c r="E1959" s="1">
        <v>1983</v>
      </c>
      <c r="F1959" s="5">
        <f>'historic local production'!G30</f>
        <v>0</v>
      </c>
      <c r="I1959" t="s">
        <v>258</v>
      </c>
    </row>
    <row r="1960" spans="1:9" x14ac:dyDescent="0.25">
      <c r="A1960" s="1" t="s">
        <v>52</v>
      </c>
      <c r="B1960" s="1" t="s">
        <v>8</v>
      </c>
      <c r="C1960" s="3" t="s">
        <v>67</v>
      </c>
      <c r="D1960" t="s">
        <v>28</v>
      </c>
      <c r="E1960" s="1">
        <v>1983</v>
      </c>
      <c r="F1960" s="5">
        <f>'historic local production'!G31</f>
        <v>0</v>
      </c>
      <c r="I1960" t="s">
        <v>258</v>
      </c>
    </row>
    <row r="1961" spans="1:9" x14ac:dyDescent="0.25">
      <c r="A1961" s="1" t="s">
        <v>52</v>
      </c>
      <c r="B1961" s="1" t="s">
        <v>8</v>
      </c>
      <c r="C1961" s="3" t="s">
        <v>68</v>
      </c>
      <c r="D1961" t="s">
        <v>28</v>
      </c>
      <c r="E1961" s="1">
        <v>1983</v>
      </c>
      <c r="F1961" s="5">
        <f>'historic local production'!G32</f>
        <v>153</v>
      </c>
      <c r="I1961" t="s">
        <v>258</v>
      </c>
    </row>
    <row r="1962" spans="1:9" x14ac:dyDescent="0.25">
      <c r="A1962" s="1" t="s">
        <v>52</v>
      </c>
      <c r="B1962" s="1" t="s">
        <v>8</v>
      </c>
      <c r="C1962" s="3" t="s">
        <v>80</v>
      </c>
      <c r="D1962" t="s">
        <v>28</v>
      </c>
      <c r="E1962" s="1">
        <v>1983</v>
      </c>
      <c r="F1962" s="5">
        <f>'historic local production'!G36</f>
        <v>140</v>
      </c>
      <c r="I1962" t="s">
        <v>258</v>
      </c>
    </row>
    <row r="1963" spans="1:9" x14ac:dyDescent="0.25">
      <c r="A1963" s="1" t="s">
        <v>52</v>
      </c>
      <c r="B1963" s="1" t="s">
        <v>8</v>
      </c>
      <c r="C1963" s="3" t="s">
        <v>88</v>
      </c>
      <c r="D1963" t="s">
        <v>28</v>
      </c>
      <c r="E1963" s="1">
        <v>1983</v>
      </c>
      <c r="F1963" s="5">
        <f>'historic local production'!G37</f>
        <v>0</v>
      </c>
      <c r="I1963" t="s">
        <v>258</v>
      </c>
    </row>
    <row r="1964" spans="1:9" x14ac:dyDescent="0.25">
      <c r="A1964" s="1" t="s">
        <v>52</v>
      </c>
      <c r="B1964" s="1" t="s">
        <v>8</v>
      </c>
      <c r="C1964" s="3" t="s">
        <v>303</v>
      </c>
      <c r="D1964" t="s">
        <v>28</v>
      </c>
      <c r="E1964" s="1">
        <v>1983</v>
      </c>
      <c r="F1964" s="5">
        <f>'historic local production'!G38</f>
        <v>0</v>
      </c>
      <c r="I1964" t="s">
        <v>258</v>
      </c>
    </row>
    <row r="1965" spans="1:9" x14ac:dyDescent="0.25">
      <c r="A1965" s="1" t="s">
        <v>52</v>
      </c>
      <c r="B1965" s="1" t="s">
        <v>8</v>
      </c>
      <c r="C1965" s="3" t="s">
        <v>81</v>
      </c>
      <c r="D1965" t="s">
        <v>28</v>
      </c>
      <c r="E1965" s="1">
        <v>1983</v>
      </c>
      <c r="F1965" s="5">
        <f>'historic local production'!G39</f>
        <v>0</v>
      </c>
      <c r="I1965" t="s">
        <v>258</v>
      </c>
    </row>
    <row r="1966" spans="1:9" x14ac:dyDescent="0.25">
      <c r="A1966" s="1" t="s">
        <v>52</v>
      </c>
      <c r="B1966" s="1" t="s">
        <v>8</v>
      </c>
      <c r="C1966" s="3" t="s">
        <v>89</v>
      </c>
      <c r="D1966" t="s">
        <v>28</v>
      </c>
      <c r="E1966" s="1">
        <v>1983</v>
      </c>
      <c r="F1966" s="5">
        <f>'historic local production'!G41</f>
        <v>0</v>
      </c>
      <c r="I1966" t="s">
        <v>258</v>
      </c>
    </row>
    <row r="1967" spans="1:9" x14ac:dyDescent="0.25">
      <c r="A1967" s="1" t="s">
        <v>52</v>
      </c>
      <c r="B1967" s="1" t="s">
        <v>8</v>
      </c>
      <c r="C1967" s="3" t="s">
        <v>90</v>
      </c>
      <c r="D1967" t="s">
        <v>28</v>
      </c>
      <c r="E1967" s="1">
        <v>1983</v>
      </c>
      <c r="F1967" s="5">
        <f>'historic local production'!G42</f>
        <v>0</v>
      </c>
      <c r="I1967" t="s">
        <v>258</v>
      </c>
    </row>
    <row r="1968" spans="1:9" x14ac:dyDescent="0.25">
      <c r="A1968" s="1" t="s">
        <v>52</v>
      </c>
      <c r="B1968" s="1" t="s">
        <v>8</v>
      </c>
      <c r="C1968" s="3" t="s">
        <v>304</v>
      </c>
      <c r="D1968" t="s">
        <v>28</v>
      </c>
      <c r="E1968" s="1">
        <v>1983</v>
      </c>
      <c r="F1968" s="5">
        <f>'historic local production'!G44</f>
        <v>81</v>
      </c>
      <c r="I1968" t="s">
        <v>258</v>
      </c>
    </row>
    <row r="1969" spans="1:9" x14ac:dyDescent="0.25">
      <c r="A1969" s="1" t="s">
        <v>52</v>
      </c>
      <c r="B1969" s="1" t="s">
        <v>8</v>
      </c>
      <c r="C1969" s="3" t="s">
        <v>69</v>
      </c>
      <c r="D1969" t="s">
        <v>28</v>
      </c>
      <c r="E1969" s="1">
        <v>1983</v>
      </c>
      <c r="F1969" s="5">
        <f>'historic local production'!G45</f>
        <v>0</v>
      </c>
      <c r="I1969" t="s">
        <v>258</v>
      </c>
    </row>
    <row r="1970" spans="1:9" x14ac:dyDescent="0.25">
      <c r="A1970" s="1" t="s">
        <v>52</v>
      </c>
      <c r="B1970" s="1" t="s">
        <v>8</v>
      </c>
      <c r="C1970" s="3" t="s">
        <v>82</v>
      </c>
      <c r="D1970" t="s">
        <v>28</v>
      </c>
      <c r="E1970" s="1">
        <v>1983</v>
      </c>
      <c r="F1970" s="5">
        <f>'historic local production'!G46</f>
        <v>2079</v>
      </c>
      <c r="I1970" t="s">
        <v>258</v>
      </c>
    </row>
    <row r="1971" spans="1:9" x14ac:dyDescent="0.25">
      <c r="A1971" s="1" t="s">
        <v>52</v>
      </c>
      <c r="B1971" s="1" t="s">
        <v>8</v>
      </c>
      <c r="C1971" s="1" t="s">
        <v>60</v>
      </c>
      <c r="D1971" t="s">
        <v>28</v>
      </c>
      <c r="E1971" s="1">
        <v>1983</v>
      </c>
      <c r="F1971" s="5">
        <f>'historic local production'!G53</f>
        <v>0</v>
      </c>
      <c r="I1971" t="s">
        <v>258</v>
      </c>
    </row>
    <row r="1972" spans="1:9" x14ac:dyDescent="0.25">
      <c r="A1972" s="1" t="s">
        <v>52</v>
      </c>
      <c r="B1972" s="1" t="s">
        <v>8</v>
      </c>
      <c r="C1972" s="1" t="s">
        <v>307</v>
      </c>
      <c r="D1972" t="s">
        <v>28</v>
      </c>
      <c r="E1972" s="1">
        <v>1983</v>
      </c>
      <c r="F1972" s="5">
        <f>'historic local production'!G54</f>
        <v>0</v>
      </c>
      <c r="I1972" t="s">
        <v>258</v>
      </c>
    </row>
    <row r="1973" spans="1:9" x14ac:dyDescent="0.25">
      <c r="A1973" s="1" t="s">
        <v>52</v>
      </c>
      <c r="B1973" s="1" t="s">
        <v>8</v>
      </c>
      <c r="C1973" s="1" t="s">
        <v>308</v>
      </c>
      <c r="D1973" t="s">
        <v>28</v>
      </c>
      <c r="E1973" s="1">
        <v>1983</v>
      </c>
      <c r="F1973" s="5">
        <f>'historic local production'!G55</f>
        <v>0</v>
      </c>
      <c r="I1973" t="s">
        <v>258</v>
      </c>
    </row>
    <row r="1974" spans="1:9" x14ac:dyDescent="0.25">
      <c r="A1974" s="1" t="s">
        <v>52</v>
      </c>
      <c r="B1974" s="1" t="s">
        <v>8</v>
      </c>
      <c r="C1974" s="1" t="s">
        <v>77</v>
      </c>
      <c r="D1974" t="s">
        <v>28</v>
      </c>
      <c r="E1974" s="1">
        <v>1983</v>
      </c>
      <c r="F1974" s="5">
        <f>'historic local production'!G59</f>
        <v>75520</v>
      </c>
      <c r="I1974" t="s">
        <v>258</v>
      </c>
    </row>
    <row r="1975" spans="1:9" x14ac:dyDescent="0.25">
      <c r="A1975" s="1" t="s">
        <v>52</v>
      </c>
      <c r="B1975" s="1" t="s">
        <v>8</v>
      </c>
      <c r="C1975" s="1" t="s">
        <v>83</v>
      </c>
      <c r="D1975" t="s">
        <v>28</v>
      </c>
      <c r="E1975" s="1">
        <v>1983</v>
      </c>
      <c r="F1975" s="5">
        <f>'historic local production'!G63</f>
        <v>0</v>
      </c>
      <c r="I1975" t="s">
        <v>258</v>
      </c>
    </row>
    <row r="1976" spans="1:9" x14ac:dyDescent="0.25">
      <c r="A1976" s="1" t="s">
        <v>52</v>
      </c>
      <c r="B1976" s="1" t="s">
        <v>8</v>
      </c>
      <c r="C1976" s="1" t="s">
        <v>91</v>
      </c>
      <c r="D1976" t="s">
        <v>28</v>
      </c>
      <c r="E1976" s="1">
        <v>1983</v>
      </c>
      <c r="F1976" s="5">
        <f>'historic local production'!G64</f>
        <v>0</v>
      </c>
      <c r="I1976" t="s">
        <v>258</v>
      </c>
    </row>
    <row r="1977" spans="1:9" x14ac:dyDescent="0.25">
      <c r="A1977" s="1" t="s">
        <v>52</v>
      </c>
      <c r="B1977" s="1" t="s">
        <v>8</v>
      </c>
      <c r="C1977" s="1" t="s">
        <v>71</v>
      </c>
      <c r="D1977" t="s">
        <v>28</v>
      </c>
      <c r="E1977" s="1">
        <v>1983</v>
      </c>
      <c r="F1977" s="5">
        <f>'historic local production'!G66</f>
        <v>0</v>
      </c>
      <c r="I1977" t="s">
        <v>258</v>
      </c>
    </row>
    <row r="1978" spans="1:9" x14ac:dyDescent="0.25">
      <c r="A1978" s="1" t="s">
        <v>52</v>
      </c>
      <c r="B1978" s="1" t="s">
        <v>8</v>
      </c>
      <c r="C1978" s="1" t="s">
        <v>92</v>
      </c>
      <c r="D1978" t="s">
        <v>28</v>
      </c>
      <c r="E1978" s="1">
        <v>1983</v>
      </c>
      <c r="F1978" s="5">
        <f>'historic local production'!G67</f>
        <v>0</v>
      </c>
      <c r="I1978" t="s">
        <v>258</v>
      </c>
    </row>
    <row r="1979" spans="1:9" x14ac:dyDescent="0.25">
      <c r="A1979" s="1" t="s">
        <v>52</v>
      </c>
      <c r="B1979" s="1" t="s">
        <v>8</v>
      </c>
      <c r="C1979" s="1" t="s">
        <v>93</v>
      </c>
      <c r="D1979" t="s">
        <v>28</v>
      </c>
      <c r="E1979" s="1">
        <v>1983</v>
      </c>
      <c r="F1979" s="5">
        <f>'historic local production'!G68</f>
        <v>0</v>
      </c>
      <c r="I1979" t="s">
        <v>258</v>
      </c>
    </row>
    <row r="1980" spans="1:9" x14ac:dyDescent="0.25">
      <c r="A1980" s="1" t="s">
        <v>52</v>
      </c>
      <c r="B1980" s="1" t="s">
        <v>8</v>
      </c>
      <c r="C1980" s="3" t="s">
        <v>85</v>
      </c>
      <c r="D1980" t="s">
        <v>28</v>
      </c>
      <c r="E1980" s="1">
        <v>1984</v>
      </c>
      <c r="F1980" s="5">
        <f>'historic local production'!H26</f>
        <v>428</v>
      </c>
      <c r="I1980" t="s">
        <v>258</v>
      </c>
    </row>
    <row r="1981" spans="1:9" x14ac:dyDescent="0.25">
      <c r="A1981" s="1" t="s">
        <v>52</v>
      </c>
      <c r="B1981" s="1" t="s">
        <v>8</v>
      </c>
      <c r="C1981" s="3" t="s">
        <v>86</v>
      </c>
      <c r="D1981" t="s">
        <v>28</v>
      </c>
      <c r="E1981" s="1">
        <v>1984</v>
      </c>
      <c r="F1981" s="5">
        <f>'historic local production'!H28</f>
        <v>52</v>
      </c>
      <c r="I1981" t="s">
        <v>258</v>
      </c>
    </row>
    <row r="1982" spans="1:9" x14ac:dyDescent="0.25">
      <c r="A1982" s="1" t="s">
        <v>52</v>
      </c>
      <c r="B1982" s="1" t="s">
        <v>8</v>
      </c>
      <c r="C1982" s="3" t="s">
        <v>75</v>
      </c>
      <c r="D1982" t="s">
        <v>28</v>
      </c>
      <c r="E1982" s="1">
        <v>1984</v>
      </c>
      <c r="F1982" s="5">
        <f>'historic local production'!H30</f>
        <v>0</v>
      </c>
      <c r="I1982" t="s">
        <v>258</v>
      </c>
    </row>
    <row r="1983" spans="1:9" x14ac:dyDescent="0.25">
      <c r="A1983" s="1" t="s">
        <v>52</v>
      </c>
      <c r="B1983" s="1" t="s">
        <v>8</v>
      </c>
      <c r="C1983" s="3" t="s">
        <v>67</v>
      </c>
      <c r="D1983" t="s">
        <v>28</v>
      </c>
      <c r="E1983" s="1">
        <v>1984</v>
      </c>
      <c r="F1983" s="5">
        <f>'historic local production'!H31</f>
        <v>0</v>
      </c>
      <c r="I1983" t="s">
        <v>258</v>
      </c>
    </row>
    <row r="1984" spans="1:9" x14ac:dyDescent="0.25">
      <c r="A1984" s="1" t="s">
        <v>52</v>
      </c>
      <c r="B1984" s="1" t="s">
        <v>8</v>
      </c>
      <c r="C1984" s="3" t="s">
        <v>68</v>
      </c>
      <c r="D1984" t="s">
        <v>28</v>
      </c>
      <c r="E1984" s="1">
        <v>1984</v>
      </c>
      <c r="F1984" s="5">
        <f>'historic local production'!H32</f>
        <v>57</v>
      </c>
      <c r="I1984" t="s">
        <v>258</v>
      </c>
    </row>
    <row r="1985" spans="1:9" x14ac:dyDescent="0.25">
      <c r="A1985" s="1" t="s">
        <v>52</v>
      </c>
      <c r="B1985" s="1" t="s">
        <v>8</v>
      </c>
      <c r="C1985" s="3" t="s">
        <v>80</v>
      </c>
      <c r="D1985" t="s">
        <v>28</v>
      </c>
      <c r="E1985" s="1">
        <v>1984</v>
      </c>
      <c r="F1985" s="5">
        <f>'historic local production'!H36</f>
        <v>1741</v>
      </c>
      <c r="I1985" t="s">
        <v>258</v>
      </c>
    </row>
    <row r="1986" spans="1:9" x14ac:dyDescent="0.25">
      <c r="A1986" s="1" t="s">
        <v>52</v>
      </c>
      <c r="B1986" s="1" t="s">
        <v>8</v>
      </c>
      <c r="C1986" s="3" t="s">
        <v>88</v>
      </c>
      <c r="D1986" t="s">
        <v>28</v>
      </c>
      <c r="E1986" s="1">
        <v>1984</v>
      </c>
      <c r="F1986" s="5">
        <f>'historic local production'!H37</f>
        <v>0</v>
      </c>
      <c r="I1986" t="s">
        <v>258</v>
      </c>
    </row>
    <row r="1987" spans="1:9" x14ac:dyDescent="0.25">
      <c r="A1987" s="1" t="s">
        <v>52</v>
      </c>
      <c r="B1987" s="1" t="s">
        <v>8</v>
      </c>
      <c r="C1987" s="3" t="s">
        <v>303</v>
      </c>
      <c r="D1987" t="s">
        <v>28</v>
      </c>
      <c r="E1987" s="1">
        <v>1984</v>
      </c>
      <c r="F1987" s="5">
        <f>'historic local production'!H38</f>
        <v>0</v>
      </c>
      <c r="I1987" t="s">
        <v>258</v>
      </c>
    </row>
    <row r="1988" spans="1:9" x14ac:dyDescent="0.25">
      <c r="A1988" s="1" t="s">
        <v>52</v>
      </c>
      <c r="B1988" s="1" t="s">
        <v>8</v>
      </c>
      <c r="C1988" s="3" t="s">
        <v>81</v>
      </c>
      <c r="D1988" t="s">
        <v>28</v>
      </c>
      <c r="E1988" s="1">
        <v>1984</v>
      </c>
      <c r="F1988" s="5">
        <f>'historic local production'!H39</f>
        <v>0</v>
      </c>
      <c r="I1988" t="s">
        <v>258</v>
      </c>
    </row>
    <row r="1989" spans="1:9" x14ac:dyDescent="0.25">
      <c r="A1989" s="1" t="s">
        <v>52</v>
      </c>
      <c r="B1989" s="1" t="s">
        <v>8</v>
      </c>
      <c r="C1989" s="3" t="s">
        <v>89</v>
      </c>
      <c r="D1989" t="s">
        <v>28</v>
      </c>
      <c r="E1989" s="1">
        <v>1984</v>
      </c>
      <c r="F1989" s="5">
        <f>'historic local production'!H41</f>
        <v>62</v>
      </c>
      <c r="I1989" t="s">
        <v>258</v>
      </c>
    </row>
    <row r="1990" spans="1:9" x14ac:dyDescent="0.25">
      <c r="A1990" s="1" t="s">
        <v>52</v>
      </c>
      <c r="B1990" s="1" t="s">
        <v>8</v>
      </c>
      <c r="C1990" s="3" t="s">
        <v>90</v>
      </c>
      <c r="D1990" t="s">
        <v>28</v>
      </c>
      <c r="E1990" s="1">
        <v>1984</v>
      </c>
      <c r="F1990" s="5">
        <f>'historic local production'!H42</f>
        <v>0</v>
      </c>
      <c r="I1990" t="s">
        <v>258</v>
      </c>
    </row>
    <row r="1991" spans="1:9" x14ac:dyDescent="0.25">
      <c r="A1991" s="1" t="s">
        <v>52</v>
      </c>
      <c r="B1991" s="1" t="s">
        <v>8</v>
      </c>
      <c r="C1991" s="3" t="s">
        <v>304</v>
      </c>
      <c r="D1991" t="s">
        <v>28</v>
      </c>
      <c r="E1991" s="1">
        <v>1984</v>
      </c>
      <c r="F1991" s="5">
        <f>'historic local production'!H44</f>
        <v>0</v>
      </c>
      <c r="I1991" t="s">
        <v>258</v>
      </c>
    </row>
    <row r="1992" spans="1:9" x14ac:dyDescent="0.25">
      <c r="A1992" s="1" t="s">
        <v>52</v>
      </c>
      <c r="B1992" s="1" t="s">
        <v>8</v>
      </c>
      <c r="C1992" s="3" t="s">
        <v>69</v>
      </c>
      <c r="D1992" t="s">
        <v>28</v>
      </c>
      <c r="E1992" s="1">
        <v>1984</v>
      </c>
      <c r="F1992" s="5">
        <f>'historic local production'!H45</f>
        <v>17007</v>
      </c>
      <c r="I1992" t="s">
        <v>258</v>
      </c>
    </row>
    <row r="1993" spans="1:9" x14ac:dyDescent="0.25">
      <c r="A1993" s="1" t="s">
        <v>52</v>
      </c>
      <c r="B1993" s="1" t="s">
        <v>8</v>
      </c>
      <c r="C1993" s="3" t="s">
        <v>82</v>
      </c>
      <c r="D1993" t="s">
        <v>28</v>
      </c>
      <c r="E1993" s="1">
        <v>1984</v>
      </c>
      <c r="F1993" s="5">
        <f>'historic local production'!H46</f>
        <v>3623</v>
      </c>
      <c r="I1993" t="s">
        <v>258</v>
      </c>
    </row>
    <row r="1994" spans="1:9" x14ac:dyDescent="0.25">
      <c r="A1994" s="1" t="s">
        <v>52</v>
      </c>
      <c r="B1994" s="1" t="s">
        <v>8</v>
      </c>
      <c r="C1994" s="1" t="s">
        <v>60</v>
      </c>
      <c r="D1994" t="s">
        <v>28</v>
      </c>
      <c r="E1994" s="1">
        <v>1984</v>
      </c>
      <c r="F1994" s="5">
        <f>'historic local production'!H53</f>
        <v>0</v>
      </c>
      <c r="I1994" t="s">
        <v>258</v>
      </c>
    </row>
    <row r="1995" spans="1:9" x14ac:dyDescent="0.25">
      <c r="A1995" s="1" t="s">
        <v>52</v>
      </c>
      <c r="B1995" s="1" t="s">
        <v>8</v>
      </c>
      <c r="C1995" s="1" t="s">
        <v>307</v>
      </c>
      <c r="D1995" t="s">
        <v>28</v>
      </c>
      <c r="E1995" s="1">
        <v>1984</v>
      </c>
      <c r="F1995" s="5">
        <f>'historic local production'!H54</f>
        <v>0</v>
      </c>
      <c r="I1995" t="s">
        <v>258</v>
      </c>
    </row>
    <row r="1996" spans="1:9" x14ac:dyDescent="0.25">
      <c r="A1996" s="1" t="s">
        <v>52</v>
      </c>
      <c r="B1996" s="1" t="s">
        <v>8</v>
      </c>
      <c r="C1996" s="1" t="s">
        <v>308</v>
      </c>
      <c r="D1996" t="s">
        <v>28</v>
      </c>
      <c r="E1996" s="1">
        <v>1984</v>
      </c>
      <c r="F1996" s="5">
        <f>'historic local production'!H55</f>
        <v>0</v>
      </c>
      <c r="I1996" t="s">
        <v>258</v>
      </c>
    </row>
    <row r="1997" spans="1:9" x14ac:dyDescent="0.25">
      <c r="A1997" s="1" t="s">
        <v>52</v>
      </c>
      <c r="B1997" s="1" t="s">
        <v>8</v>
      </c>
      <c r="C1997" s="1" t="s">
        <v>77</v>
      </c>
      <c r="D1997" t="s">
        <v>28</v>
      </c>
      <c r="E1997" s="1">
        <v>1984</v>
      </c>
      <c r="F1997" s="5">
        <f>'historic local production'!H59</f>
        <v>76800</v>
      </c>
      <c r="I1997" t="s">
        <v>258</v>
      </c>
    </row>
    <row r="1998" spans="1:9" x14ac:dyDescent="0.25">
      <c r="A1998" s="1" t="s">
        <v>52</v>
      </c>
      <c r="B1998" s="1" t="s">
        <v>8</v>
      </c>
      <c r="C1998" s="1" t="s">
        <v>83</v>
      </c>
      <c r="D1998" t="s">
        <v>28</v>
      </c>
      <c r="E1998" s="1">
        <v>1984</v>
      </c>
      <c r="F1998" s="5">
        <f>'historic local production'!H63</f>
        <v>0</v>
      </c>
      <c r="I1998" t="s">
        <v>258</v>
      </c>
    </row>
    <row r="1999" spans="1:9" x14ac:dyDescent="0.25">
      <c r="A1999" s="1" t="s">
        <v>52</v>
      </c>
      <c r="B1999" s="1" t="s">
        <v>8</v>
      </c>
      <c r="C1999" s="1" t="s">
        <v>91</v>
      </c>
      <c r="D1999" t="s">
        <v>28</v>
      </c>
      <c r="E1999" s="1">
        <v>1984</v>
      </c>
      <c r="F1999" s="5">
        <f>'historic local production'!H64</f>
        <v>0</v>
      </c>
      <c r="I1999" t="s">
        <v>258</v>
      </c>
    </row>
    <row r="2000" spans="1:9" x14ac:dyDescent="0.25">
      <c r="A2000" s="1" t="s">
        <v>52</v>
      </c>
      <c r="B2000" s="1" t="s">
        <v>8</v>
      </c>
      <c r="C2000" s="1" t="s">
        <v>71</v>
      </c>
      <c r="D2000" t="s">
        <v>28</v>
      </c>
      <c r="E2000" s="1">
        <v>1984</v>
      </c>
      <c r="F2000" s="5">
        <f>'historic local production'!H66</f>
        <v>0</v>
      </c>
      <c r="I2000" t="s">
        <v>258</v>
      </c>
    </row>
    <row r="2001" spans="1:9" x14ac:dyDescent="0.25">
      <c r="A2001" s="1" t="s">
        <v>52</v>
      </c>
      <c r="B2001" s="1" t="s">
        <v>8</v>
      </c>
      <c r="C2001" s="1" t="s">
        <v>92</v>
      </c>
      <c r="D2001" t="s">
        <v>28</v>
      </c>
      <c r="E2001" s="1">
        <v>1984</v>
      </c>
      <c r="F2001" s="5">
        <f>'historic local production'!H67</f>
        <v>0</v>
      </c>
      <c r="I2001" t="s">
        <v>258</v>
      </c>
    </row>
    <row r="2002" spans="1:9" x14ac:dyDescent="0.25">
      <c r="A2002" s="1" t="s">
        <v>52</v>
      </c>
      <c r="B2002" s="1" t="s">
        <v>8</v>
      </c>
      <c r="C2002" s="1" t="s">
        <v>93</v>
      </c>
      <c r="D2002" t="s">
        <v>28</v>
      </c>
      <c r="E2002" s="1">
        <v>1984</v>
      </c>
      <c r="F2002" s="5">
        <f>'historic local production'!H68</f>
        <v>0</v>
      </c>
      <c r="I2002" t="s">
        <v>258</v>
      </c>
    </row>
    <row r="2003" spans="1:9" x14ac:dyDescent="0.25">
      <c r="A2003" s="1" t="s">
        <v>52</v>
      </c>
      <c r="B2003" s="1" t="s">
        <v>8</v>
      </c>
      <c r="C2003" s="3" t="s">
        <v>85</v>
      </c>
      <c r="D2003" t="s">
        <v>28</v>
      </c>
      <c r="E2003" s="1">
        <v>1985</v>
      </c>
      <c r="F2003" s="5">
        <f>'historic local production'!I26</f>
        <v>529</v>
      </c>
      <c r="I2003" t="s">
        <v>258</v>
      </c>
    </row>
    <row r="2004" spans="1:9" x14ac:dyDescent="0.25">
      <c r="A2004" s="1" t="s">
        <v>52</v>
      </c>
      <c r="B2004" s="1" t="s">
        <v>8</v>
      </c>
      <c r="C2004" s="3" t="s">
        <v>86</v>
      </c>
      <c r="D2004" t="s">
        <v>28</v>
      </c>
      <c r="E2004" s="1">
        <v>1985</v>
      </c>
      <c r="F2004" s="5">
        <f>'historic local production'!I28</f>
        <v>225</v>
      </c>
      <c r="I2004" t="s">
        <v>258</v>
      </c>
    </row>
    <row r="2005" spans="1:9" x14ac:dyDescent="0.25">
      <c r="A2005" s="1" t="s">
        <v>52</v>
      </c>
      <c r="B2005" s="1" t="s">
        <v>8</v>
      </c>
      <c r="C2005" s="3" t="s">
        <v>75</v>
      </c>
      <c r="D2005" t="s">
        <v>28</v>
      </c>
      <c r="E2005" s="1">
        <v>1985</v>
      </c>
      <c r="F2005" s="5">
        <f>'historic local production'!I30</f>
        <v>0</v>
      </c>
      <c r="I2005" t="s">
        <v>258</v>
      </c>
    </row>
    <row r="2006" spans="1:9" x14ac:dyDescent="0.25">
      <c r="A2006" s="1" t="s">
        <v>52</v>
      </c>
      <c r="B2006" s="1" t="s">
        <v>8</v>
      </c>
      <c r="C2006" s="3" t="s">
        <v>67</v>
      </c>
      <c r="D2006" t="s">
        <v>28</v>
      </c>
      <c r="E2006" s="1">
        <v>1985</v>
      </c>
      <c r="F2006" s="5">
        <f>'historic local production'!I31</f>
        <v>0</v>
      </c>
      <c r="I2006" t="s">
        <v>258</v>
      </c>
    </row>
    <row r="2007" spans="1:9" x14ac:dyDescent="0.25">
      <c r="A2007" s="1" t="s">
        <v>52</v>
      </c>
      <c r="B2007" s="1" t="s">
        <v>8</v>
      </c>
      <c r="C2007" s="3" t="s">
        <v>68</v>
      </c>
      <c r="D2007" t="s">
        <v>28</v>
      </c>
      <c r="E2007" s="1">
        <v>1985</v>
      </c>
      <c r="F2007" s="5">
        <f>'historic local production'!I32</f>
        <v>13</v>
      </c>
      <c r="I2007" t="s">
        <v>258</v>
      </c>
    </row>
    <row r="2008" spans="1:9" x14ac:dyDescent="0.25">
      <c r="A2008" s="1" t="s">
        <v>52</v>
      </c>
      <c r="B2008" s="1" t="s">
        <v>8</v>
      </c>
      <c r="C2008" s="3" t="s">
        <v>80</v>
      </c>
      <c r="D2008" t="s">
        <v>28</v>
      </c>
      <c r="E2008" s="1">
        <v>1985</v>
      </c>
      <c r="F2008" s="5">
        <f>'historic local production'!I36</f>
        <v>1556</v>
      </c>
      <c r="I2008" t="s">
        <v>258</v>
      </c>
    </row>
    <row r="2009" spans="1:9" x14ac:dyDescent="0.25">
      <c r="A2009" s="1" t="s">
        <v>52</v>
      </c>
      <c r="B2009" s="1" t="s">
        <v>8</v>
      </c>
      <c r="C2009" s="3" t="s">
        <v>88</v>
      </c>
      <c r="D2009" t="s">
        <v>28</v>
      </c>
      <c r="E2009" s="1">
        <v>1985</v>
      </c>
      <c r="F2009" s="5">
        <f>'historic local production'!I37</f>
        <v>0</v>
      </c>
      <c r="I2009" t="s">
        <v>258</v>
      </c>
    </row>
    <row r="2010" spans="1:9" x14ac:dyDescent="0.25">
      <c r="A2010" s="1" t="s">
        <v>52</v>
      </c>
      <c r="B2010" s="1" t="s">
        <v>8</v>
      </c>
      <c r="C2010" s="3" t="s">
        <v>303</v>
      </c>
      <c r="D2010" t="s">
        <v>28</v>
      </c>
      <c r="E2010" s="1">
        <v>1985</v>
      </c>
      <c r="F2010" s="5">
        <f>'historic local production'!I38</f>
        <v>0</v>
      </c>
      <c r="I2010" t="s">
        <v>258</v>
      </c>
    </row>
    <row r="2011" spans="1:9" x14ac:dyDescent="0.25">
      <c r="A2011" s="1" t="s">
        <v>52</v>
      </c>
      <c r="B2011" s="1" t="s">
        <v>8</v>
      </c>
      <c r="C2011" s="3" t="s">
        <v>81</v>
      </c>
      <c r="D2011" t="s">
        <v>28</v>
      </c>
      <c r="E2011" s="1">
        <v>1985</v>
      </c>
      <c r="F2011" s="5">
        <f>'historic local production'!I39</f>
        <v>0</v>
      </c>
      <c r="I2011" t="s">
        <v>258</v>
      </c>
    </row>
    <row r="2012" spans="1:9" x14ac:dyDescent="0.25">
      <c r="A2012" s="1" t="s">
        <v>52</v>
      </c>
      <c r="B2012" s="1" t="s">
        <v>8</v>
      </c>
      <c r="C2012" s="3" t="s">
        <v>89</v>
      </c>
      <c r="D2012" t="s">
        <v>28</v>
      </c>
      <c r="E2012" s="1">
        <v>1985</v>
      </c>
      <c r="F2012" s="5">
        <f>'historic local production'!I41</f>
        <v>299</v>
      </c>
      <c r="I2012" t="s">
        <v>258</v>
      </c>
    </row>
    <row r="2013" spans="1:9" x14ac:dyDescent="0.25">
      <c r="A2013" s="1" t="s">
        <v>52</v>
      </c>
      <c r="B2013" s="1" t="s">
        <v>8</v>
      </c>
      <c r="C2013" s="3" t="s">
        <v>90</v>
      </c>
      <c r="D2013" t="s">
        <v>28</v>
      </c>
      <c r="E2013" s="1">
        <v>1985</v>
      </c>
      <c r="F2013" s="5">
        <f>'historic local production'!I42</f>
        <v>0</v>
      </c>
      <c r="I2013" t="s">
        <v>258</v>
      </c>
    </row>
    <row r="2014" spans="1:9" x14ac:dyDescent="0.25">
      <c r="A2014" s="1" t="s">
        <v>52</v>
      </c>
      <c r="B2014" s="1" t="s">
        <v>8</v>
      </c>
      <c r="C2014" s="3" t="s">
        <v>304</v>
      </c>
      <c r="D2014" t="s">
        <v>28</v>
      </c>
      <c r="E2014" s="1">
        <v>1985</v>
      </c>
      <c r="F2014" s="5">
        <f>'historic local production'!I44</f>
        <v>50</v>
      </c>
      <c r="I2014" t="s">
        <v>258</v>
      </c>
    </row>
    <row r="2015" spans="1:9" x14ac:dyDescent="0.25">
      <c r="A2015" s="1" t="s">
        <v>52</v>
      </c>
      <c r="B2015" s="1" t="s">
        <v>8</v>
      </c>
      <c r="C2015" s="3" t="s">
        <v>69</v>
      </c>
      <c r="D2015" t="s">
        <v>28</v>
      </c>
      <c r="E2015" s="1">
        <v>1985</v>
      </c>
      <c r="F2015" s="5">
        <f>'historic local production'!I45</f>
        <v>4344</v>
      </c>
      <c r="I2015" t="s">
        <v>258</v>
      </c>
    </row>
    <row r="2016" spans="1:9" x14ac:dyDescent="0.25">
      <c r="A2016" s="1" t="s">
        <v>52</v>
      </c>
      <c r="B2016" s="1" t="s">
        <v>8</v>
      </c>
      <c r="C2016" s="3" t="s">
        <v>82</v>
      </c>
      <c r="D2016" t="s">
        <v>28</v>
      </c>
      <c r="E2016" s="1">
        <v>1985</v>
      </c>
      <c r="F2016" s="5">
        <f>'historic local production'!I46</f>
        <v>3398</v>
      </c>
      <c r="I2016" t="s">
        <v>258</v>
      </c>
    </row>
    <row r="2017" spans="1:9" x14ac:dyDescent="0.25">
      <c r="A2017" s="1" t="s">
        <v>52</v>
      </c>
      <c r="B2017" s="1" t="s">
        <v>8</v>
      </c>
      <c r="C2017" s="1" t="s">
        <v>60</v>
      </c>
      <c r="D2017" t="s">
        <v>28</v>
      </c>
      <c r="E2017" s="1">
        <v>1985</v>
      </c>
      <c r="F2017" s="5">
        <f>'historic local production'!I53</f>
        <v>0</v>
      </c>
      <c r="I2017" t="s">
        <v>258</v>
      </c>
    </row>
    <row r="2018" spans="1:9" x14ac:dyDescent="0.25">
      <c r="A2018" s="1" t="s">
        <v>52</v>
      </c>
      <c r="B2018" s="1" t="s">
        <v>8</v>
      </c>
      <c r="C2018" s="1" t="s">
        <v>307</v>
      </c>
      <c r="D2018" t="s">
        <v>28</v>
      </c>
      <c r="E2018" s="1">
        <v>1985</v>
      </c>
      <c r="F2018" s="5">
        <f>'historic local production'!I54</f>
        <v>0</v>
      </c>
      <c r="I2018" t="s">
        <v>258</v>
      </c>
    </row>
    <row r="2019" spans="1:9" x14ac:dyDescent="0.25">
      <c r="A2019" s="1" t="s">
        <v>52</v>
      </c>
      <c r="B2019" s="1" t="s">
        <v>8</v>
      </c>
      <c r="C2019" s="1" t="s">
        <v>308</v>
      </c>
      <c r="D2019" t="s">
        <v>28</v>
      </c>
      <c r="E2019" s="1">
        <v>1985</v>
      </c>
      <c r="F2019" s="5">
        <f>'historic local production'!I55</f>
        <v>0</v>
      </c>
      <c r="I2019" t="s">
        <v>258</v>
      </c>
    </row>
    <row r="2020" spans="1:9" x14ac:dyDescent="0.25">
      <c r="A2020" s="1" t="s">
        <v>52</v>
      </c>
      <c r="B2020" s="1" t="s">
        <v>8</v>
      </c>
      <c r="C2020" s="1" t="s">
        <v>77</v>
      </c>
      <c r="D2020" t="s">
        <v>28</v>
      </c>
      <c r="E2020" s="1">
        <v>1985</v>
      </c>
      <c r="F2020" s="5">
        <f>'historic local production'!I59</f>
        <v>82630</v>
      </c>
      <c r="I2020" t="s">
        <v>258</v>
      </c>
    </row>
    <row r="2021" spans="1:9" x14ac:dyDescent="0.25">
      <c r="A2021" s="1" t="s">
        <v>52</v>
      </c>
      <c r="B2021" s="1" t="s">
        <v>8</v>
      </c>
      <c r="C2021" s="1" t="s">
        <v>83</v>
      </c>
      <c r="D2021" t="s">
        <v>28</v>
      </c>
      <c r="E2021" s="1">
        <v>1985</v>
      </c>
      <c r="F2021" s="5">
        <f>'historic local production'!I63</f>
        <v>0</v>
      </c>
      <c r="I2021" t="s">
        <v>258</v>
      </c>
    </row>
    <row r="2022" spans="1:9" x14ac:dyDescent="0.25">
      <c r="A2022" s="1" t="s">
        <v>52</v>
      </c>
      <c r="B2022" s="1" t="s">
        <v>8</v>
      </c>
      <c r="C2022" s="1" t="s">
        <v>91</v>
      </c>
      <c r="D2022" t="s">
        <v>28</v>
      </c>
      <c r="E2022" s="1">
        <v>1985</v>
      </c>
      <c r="F2022" s="5">
        <f>'historic local production'!I64</f>
        <v>560</v>
      </c>
      <c r="I2022" t="s">
        <v>258</v>
      </c>
    </row>
    <row r="2023" spans="1:9" x14ac:dyDescent="0.25">
      <c r="A2023" s="1" t="s">
        <v>52</v>
      </c>
      <c r="B2023" s="1" t="s">
        <v>8</v>
      </c>
      <c r="C2023" s="1" t="s">
        <v>71</v>
      </c>
      <c r="D2023" t="s">
        <v>28</v>
      </c>
      <c r="E2023" s="1">
        <v>1985</v>
      </c>
      <c r="F2023" s="5">
        <f>'historic local production'!I66</f>
        <v>0</v>
      </c>
      <c r="I2023" t="s">
        <v>258</v>
      </c>
    </row>
    <row r="2024" spans="1:9" x14ac:dyDescent="0.25">
      <c r="A2024" s="1" t="s">
        <v>52</v>
      </c>
      <c r="B2024" s="1" t="s">
        <v>8</v>
      </c>
      <c r="C2024" s="1" t="s">
        <v>92</v>
      </c>
      <c r="D2024" t="s">
        <v>28</v>
      </c>
      <c r="E2024" s="1">
        <v>1985</v>
      </c>
      <c r="F2024" s="5">
        <f>'historic local production'!I67</f>
        <v>0</v>
      </c>
      <c r="I2024" t="s">
        <v>258</v>
      </c>
    </row>
    <row r="2025" spans="1:9" x14ac:dyDescent="0.25">
      <c r="A2025" s="1" t="s">
        <v>52</v>
      </c>
      <c r="B2025" s="1" t="s">
        <v>8</v>
      </c>
      <c r="C2025" s="1" t="s">
        <v>93</v>
      </c>
      <c r="D2025" t="s">
        <v>28</v>
      </c>
      <c r="E2025" s="1">
        <v>1985</v>
      </c>
      <c r="F2025" s="5">
        <f>'historic local production'!I68</f>
        <v>0</v>
      </c>
      <c r="I2025" t="s">
        <v>258</v>
      </c>
    </row>
    <row r="2026" spans="1:9" x14ac:dyDescent="0.25">
      <c r="A2026" s="1" t="s">
        <v>52</v>
      </c>
      <c r="B2026" s="1" t="s">
        <v>8</v>
      </c>
      <c r="C2026" s="3" t="s">
        <v>85</v>
      </c>
      <c r="D2026" t="s">
        <v>28</v>
      </c>
      <c r="E2026" s="1">
        <v>1986</v>
      </c>
      <c r="F2026" s="5">
        <f>'historic local production'!J26</f>
        <v>1101</v>
      </c>
      <c r="I2026" t="s">
        <v>258</v>
      </c>
    </row>
    <row r="2027" spans="1:9" x14ac:dyDescent="0.25">
      <c r="A2027" s="1" t="s">
        <v>52</v>
      </c>
      <c r="B2027" s="1" t="s">
        <v>8</v>
      </c>
      <c r="C2027" s="3" t="s">
        <v>86</v>
      </c>
      <c r="D2027" t="s">
        <v>28</v>
      </c>
      <c r="E2027" s="1">
        <v>1986</v>
      </c>
      <c r="F2027" s="5">
        <f>'historic local production'!J28</f>
        <v>246</v>
      </c>
      <c r="I2027" t="s">
        <v>258</v>
      </c>
    </row>
    <row r="2028" spans="1:9" x14ac:dyDescent="0.25">
      <c r="A2028" s="1" t="s">
        <v>52</v>
      </c>
      <c r="B2028" s="1" t="s">
        <v>8</v>
      </c>
      <c r="C2028" s="3" t="s">
        <v>75</v>
      </c>
      <c r="D2028" t="s">
        <v>28</v>
      </c>
      <c r="E2028" s="1">
        <v>1986</v>
      </c>
      <c r="F2028" s="5">
        <f>'historic local production'!J30</f>
        <v>0</v>
      </c>
      <c r="I2028" t="s">
        <v>258</v>
      </c>
    </row>
    <row r="2029" spans="1:9" x14ac:dyDescent="0.25">
      <c r="A2029" s="1" t="s">
        <v>52</v>
      </c>
      <c r="B2029" s="1" t="s">
        <v>8</v>
      </c>
      <c r="C2029" s="3" t="s">
        <v>67</v>
      </c>
      <c r="D2029" t="s">
        <v>28</v>
      </c>
      <c r="E2029" s="1">
        <v>1986</v>
      </c>
      <c r="F2029" s="5">
        <f>'historic local production'!J31</f>
        <v>385</v>
      </c>
      <c r="I2029" t="s">
        <v>258</v>
      </c>
    </row>
    <row r="2030" spans="1:9" x14ac:dyDescent="0.25">
      <c r="A2030" s="1" t="s">
        <v>52</v>
      </c>
      <c r="B2030" s="1" t="s">
        <v>8</v>
      </c>
      <c r="C2030" s="3" t="s">
        <v>68</v>
      </c>
      <c r="D2030" t="s">
        <v>28</v>
      </c>
      <c r="E2030" s="1">
        <v>1986</v>
      </c>
      <c r="F2030" s="5">
        <f>'historic local production'!J32</f>
        <v>0</v>
      </c>
      <c r="I2030" t="s">
        <v>258</v>
      </c>
    </row>
    <row r="2031" spans="1:9" x14ac:dyDescent="0.25">
      <c r="A2031" s="1" t="s">
        <v>52</v>
      </c>
      <c r="B2031" s="1" t="s">
        <v>8</v>
      </c>
      <c r="C2031" s="3" t="s">
        <v>80</v>
      </c>
      <c r="D2031" t="s">
        <v>28</v>
      </c>
      <c r="E2031" s="1">
        <v>1986</v>
      </c>
      <c r="F2031" s="5">
        <f>'historic local production'!J36</f>
        <v>1547</v>
      </c>
      <c r="I2031" t="s">
        <v>258</v>
      </c>
    </row>
    <row r="2032" spans="1:9" x14ac:dyDescent="0.25">
      <c r="A2032" s="1" t="s">
        <v>52</v>
      </c>
      <c r="B2032" s="1" t="s">
        <v>8</v>
      </c>
      <c r="C2032" s="3" t="s">
        <v>88</v>
      </c>
      <c r="D2032" t="s">
        <v>28</v>
      </c>
      <c r="E2032" s="1">
        <v>1986</v>
      </c>
      <c r="F2032" s="5">
        <f>'historic local production'!J37</f>
        <v>0</v>
      </c>
      <c r="I2032" t="s">
        <v>258</v>
      </c>
    </row>
    <row r="2033" spans="1:9" x14ac:dyDescent="0.25">
      <c r="A2033" s="1" t="s">
        <v>52</v>
      </c>
      <c r="B2033" s="1" t="s">
        <v>8</v>
      </c>
      <c r="C2033" s="3" t="s">
        <v>303</v>
      </c>
      <c r="D2033" t="s">
        <v>28</v>
      </c>
      <c r="E2033" s="1">
        <v>1986</v>
      </c>
      <c r="F2033" s="5">
        <f>'historic local production'!J38</f>
        <v>0</v>
      </c>
      <c r="I2033" t="s">
        <v>258</v>
      </c>
    </row>
    <row r="2034" spans="1:9" x14ac:dyDescent="0.25">
      <c r="A2034" s="1" t="s">
        <v>52</v>
      </c>
      <c r="B2034" s="1" t="s">
        <v>8</v>
      </c>
      <c r="C2034" s="3" t="s">
        <v>81</v>
      </c>
      <c r="D2034" t="s">
        <v>28</v>
      </c>
      <c r="E2034" s="1">
        <v>1986</v>
      </c>
      <c r="F2034" s="5">
        <f>'historic local production'!J39</f>
        <v>0</v>
      </c>
      <c r="I2034" t="s">
        <v>258</v>
      </c>
    </row>
    <row r="2035" spans="1:9" x14ac:dyDescent="0.25">
      <c r="A2035" s="1" t="s">
        <v>52</v>
      </c>
      <c r="B2035" s="1" t="s">
        <v>8</v>
      </c>
      <c r="C2035" s="3" t="s">
        <v>89</v>
      </c>
      <c r="D2035" t="s">
        <v>28</v>
      </c>
      <c r="E2035" s="1">
        <v>1986</v>
      </c>
      <c r="F2035" s="5">
        <f>'historic local production'!J41</f>
        <v>1432</v>
      </c>
      <c r="I2035" t="s">
        <v>258</v>
      </c>
    </row>
    <row r="2036" spans="1:9" x14ac:dyDescent="0.25">
      <c r="A2036" s="1" t="s">
        <v>52</v>
      </c>
      <c r="B2036" s="1" t="s">
        <v>8</v>
      </c>
      <c r="C2036" s="3" t="s">
        <v>90</v>
      </c>
      <c r="D2036" t="s">
        <v>28</v>
      </c>
      <c r="E2036" s="1">
        <v>1986</v>
      </c>
      <c r="F2036" s="5">
        <f>'historic local production'!J42</f>
        <v>526</v>
      </c>
      <c r="I2036" t="s">
        <v>258</v>
      </c>
    </row>
    <row r="2037" spans="1:9" x14ac:dyDescent="0.25">
      <c r="A2037" s="1" t="s">
        <v>52</v>
      </c>
      <c r="B2037" s="1" t="s">
        <v>8</v>
      </c>
      <c r="C2037" s="3" t="s">
        <v>304</v>
      </c>
      <c r="D2037" t="s">
        <v>28</v>
      </c>
      <c r="E2037" s="1">
        <v>1986</v>
      </c>
      <c r="F2037" s="5">
        <f>'historic local production'!J44</f>
        <v>53</v>
      </c>
      <c r="I2037" t="s">
        <v>258</v>
      </c>
    </row>
    <row r="2038" spans="1:9" x14ac:dyDescent="0.25">
      <c r="A2038" s="1" t="s">
        <v>52</v>
      </c>
      <c r="B2038" s="1" t="s">
        <v>8</v>
      </c>
      <c r="C2038" s="3" t="s">
        <v>69</v>
      </c>
      <c r="D2038" t="s">
        <v>28</v>
      </c>
      <c r="E2038" s="1">
        <v>1986</v>
      </c>
      <c r="F2038" s="5">
        <f>'historic local production'!J45</f>
        <v>10222</v>
      </c>
      <c r="I2038" t="s">
        <v>258</v>
      </c>
    </row>
    <row r="2039" spans="1:9" x14ac:dyDescent="0.25">
      <c r="A2039" s="1" t="s">
        <v>52</v>
      </c>
      <c r="B2039" s="1" t="s">
        <v>8</v>
      </c>
      <c r="C2039" s="3" t="s">
        <v>82</v>
      </c>
      <c r="D2039" t="s">
        <v>28</v>
      </c>
      <c r="E2039" s="1">
        <v>1986</v>
      </c>
      <c r="F2039" s="5">
        <f>'historic local production'!J46</f>
        <v>5085</v>
      </c>
      <c r="I2039" t="s">
        <v>258</v>
      </c>
    </row>
    <row r="2040" spans="1:9" x14ac:dyDescent="0.25">
      <c r="A2040" s="1" t="s">
        <v>52</v>
      </c>
      <c r="B2040" s="1" t="s">
        <v>8</v>
      </c>
      <c r="C2040" s="1" t="s">
        <v>60</v>
      </c>
      <c r="D2040" t="s">
        <v>28</v>
      </c>
      <c r="E2040" s="1">
        <v>1986</v>
      </c>
      <c r="F2040" s="5">
        <f>'historic local production'!J53</f>
        <v>0</v>
      </c>
      <c r="I2040" t="s">
        <v>258</v>
      </c>
    </row>
    <row r="2041" spans="1:9" x14ac:dyDescent="0.25">
      <c r="A2041" s="1" t="s">
        <v>52</v>
      </c>
      <c r="B2041" s="1" t="s">
        <v>8</v>
      </c>
      <c r="C2041" s="1" t="s">
        <v>307</v>
      </c>
      <c r="D2041" t="s">
        <v>28</v>
      </c>
      <c r="E2041" s="1">
        <v>1986</v>
      </c>
      <c r="F2041" s="5">
        <f>'historic local production'!J54</f>
        <v>1070</v>
      </c>
      <c r="I2041" t="s">
        <v>258</v>
      </c>
    </row>
    <row r="2042" spans="1:9" x14ac:dyDescent="0.25">
      <c r="A2042" s="1" t="s">
        <v>52</v>
      </c>
      <c r="B2042" s="1" t="s">
        <v>8</v>
      </c>
      <c r="C2042" s="1" t="s">
        <v>308</v>
      </c>
      <c r="D2042" t="s">
        <v>28</v>
      </c>
      <c r="E2042" s="1">
        <v>1986</v>
      </c>
      <c r="F2042" s="5">
        <f>'historic local production'!J55</f>
        <v>1436</v>
      </c>
      <c r="I2042" t="s">
        <v>258</v>
      </c>
    </row>
    <row r="2043" spans="1:9" x14ac:dyDescent="0.25">
      <c r="A2043" s="1" t="s">
        <v>52</v>
      </c>
      <c r="B2043" s="1" t="s">
        <v>8</v>
      </c>
      <c r="C2043" s="1" t="s">
        <v>77</v>
      </c>
      <c r="D2043" t="s">
        <v>28</v>
      </c>
      <c r="E2043" s="1">
        <v>1986</v>
      </c>
      <c r="F2043" s="5">
        <f>'historic local production'!J59</f>
        <v>148834</v>
      </c>
      <c r="I2043" t="s">
        <v>258</v>
      </c>
    </row>
    <row r="2044" spans="1:9" x14ac:dyDescent="0.25">
      <c r="A2044" s="1" t="s">
        <v>52</v>
      </c>
      <c r="B2044" s="1" t="s">
        <v>8</v>
      </c>
      <c r="C2044" s="1" t="s">
        <v>83</v>
      </c>
      <c r="D2044" t="s">
        <v>28</v>
      </c>
      <c r="E2044" s="1">
        <v>1986</v>
      </c>
      <c r="F2044" s="5">
        <f>'historic local production'!J63</f>
        <v>1190</v>
      </c>
      <c r="I2044" t="s">
        <v>258</v>
      </c>
    </row>
    <row r="2045" spans="1:9" x14ac:dyDescent="0.25">
      <c r="A2045" s="1" t="s">
        <v>52</v>
      </c>
      <c r="B2045" s="1" t="s">
        <v>8</v>
      </c>
      <c r="C2045" s="1" t="s">
        <v>91</v>
      </c>
      <c r="D2045" t="s">
        <v>28</v>
      </c>
      <c r="E2045" s="1">
        <v>1986</v>
      </c>
      <c r="F2045" s="5">
        <f>'historic local production'!J64</f>
        <v>565</v>
      </c>
      <c r="I2045" t="s">
        <v>258</v>
      </c>
    </row>
    <row r="2046" spans="1:9" x14ac:dyDescent="0.25">
      <c r="A2046" s="1" t="s">
        <v>52</v>
      </c>
      <c r="B2046" s="1" t="s">
        <v>8</v>
      </c>
      <c r="C2046" s="1" t="s">
        <v>71</v>
      </c>
      <c r="D2046" t="s">
        <v>28</v>
      </c>
      <c r="E2046" s="1">
        <v>1986</v>
      </c>
      <c r="F2046" s="5">
        <f>'historic local production'!J66</f>
        <v>0</v>
      </c>
      <c r="I2046" t="s">
        <v>258</v>
      </c>
    </row>
    <row r="2047" spans="1:9" x14ac:dyDescent="0.25">
      <c r="A2047" s="1" t="s">
        <v>52</v>
      </c>
      <c r="B2047" s="1" t="s">
        <v>8</v>
      </c>
      <c r="C2047" s="1" t="s">
        <v>92</v>
      </c>
      <c r="D2047" t="s">
        <v>28</v>
      </c>
      <c r="E2047" s="1">
        <v>1986</v>
      </c>
      <c r="F2047" s="5">
        <f>'historic local production'!J67</f>
        <v>240</v>
      </c>
      <c r="I2047" t="s">
        <v>258</v>
      </c>
    </row>
    <row r="2048" spans="1:9" x14ac:dyDescent="0.25">
      <c r="A2048" s="1" t="s">
        <v>52</v>
      </c>
      <c r="B2048" s="1" t="s">
        <v>8</v>
      </c>
      <c r="C2048" s="1" t="s">
        <v>93</v>
      </c>
      <c r="D2048" t="s">
        <v>28</v>
      </c>
      <c r="E2048" s="1">
        <v>1986</v>
      </c>
      <c r="F2048" s="5">
        <f>'historic local production'!J68</f>
        <v>0</v>
      </c>
      <c r="I2048" t="s">
        <v>258</v>
      </c>
    </row>
    <row r="2049" spans="1:9" x14ac:dyDescent="0.25">
      <c r="A2049" s="1" t="s">
        <v>52</v>
      </c>
      <c r="B2049" s="1" t="s">
        <v>8</v>
      </c>
      <c r="C2049" s="3" t="s">
        <v>85</v>
      </c>
      <c r="D2049" t="s">
        <v>28</v>
      </c>
      <c r="E2049" s="1">
        <v>1987</v>
      </c>
      <c r="F2049" s="5">
        <f>'historic local production'!K26</f>
        <v>1532</v>
      </c>
      <c r="I2049" t="s">
        <v>258</v>
      </c>
    </row>
    <row r="2050" spans="1:9" x14ac:dyDescent="0.25">
      <c r="A2050" s="1" t="s">
        <v>52</v>
      </c>
      <c r="B2050" s="1" t="s">
        <v>8</v>
      </c>
      <c r="C2050" s="3" t="s">
        <v>86</v>
      </c>
      <c r="D2050" t="s">
        <v>28</v>
      </c>
      <c r="E2050" s="1">
        <v>1987</v>
      </c>
      <c r="F2050" s="5">
        <f>'historic local production'!K28</f>
        <v>226</v>
      </c>
      <c r="I2050" t="s">
        <v>258</v>
      </c>
    </row>
    <row r="2051" spans="1:9" x14ac:dyDescent="0.25">
      <c r="A2051" s="1" t="s">
        <v>52</v>
      </c>
      <c r="B2051" s="1" t="s">
        <v>8</v>
      </c>
      <c r="C2051" s="3" t="s">
        <v>75</v>
      </c>
      <c r="D2051" t="s">
        <v>28</v>
      </c>
      <c r="E2051" s="1">
        <v>1987</v>
      </c>
      <c r="F2051" s="5">
        <f>'historic local production'!K30</f>
        <v>131</v>
      </c>
      <c r="I2051" t="s">
        <v>258</v>
      </c>
    </row>
    <row r="2052" spans="1:9" x14ac:dyDescent="0.25">
      <c r="A2052" s="1" t="s">
        <v>52</v>
      </c>
      <c r="B2052" s="1" t="s">
        <v>8</v>
      </c>
      <c r="C2052" s="3" t="s">
        <v>67</v>
      </c>
      <c r="D2052" t="s">
        <v>28</v>
      </c>
      <c r="E2052" s="1">
        <v>1987</v>
      </c>
      <c r="F2052" s="5">
        <f>'historic local production'!K31</f>
        <v>171</v>
      </c>
      <c r="I2052" t="s">
        <v>258</v>
      </c>
    </row>
    <row r="2053" spans="1:9" x14ac:dyDescent="0.25">
      <c r="A2053" s="1" t="s">
        <v>52</v>
      </c>
      <c r="B2053" s="1" t="s">
        <v>8</v>
      </c>
      <c r="C2053" s="3" t="s">
        <v>68</v>
      </c>
      <c r="D2053" t="s">
        <v>28</v>
      </c>
      <c r="E2053" s="1">
        <v>1987</v>
      </c>
      <c r="F2053" s="5">
        <f>'historic local production'!K32</f>
        <v>27</v>
      </c>
      <c r="I2053" t="s">
        <v>258</v>
      </c>
    </row>
    <row r="2054" spans="1:9" x14ac:dyDescent="0.25">
      <c r="A2054" s="1" t="s">
        <v>52</v>
      </c>
      <c r="B2054" s="1" t="s">
        <v>8</v>
      </c>
      <c r="C2054" s="3" t="s">
        <v>80</v>
      </c>
      <c r="D2054" t="s">
        <v>28</v>
      </c>
      <c r="E2054" s="1">
        <v>1987</v>
      </c>
      <c r="F2054" s="5">
        <f>'historic local production'!K36</f>
        <v>2151</v>
      </c>
      <c r="I2054" t="s">
        <v>258</v>
      </c>
    </row>
    <row r="2055" spans="1:9" x14ac:dyDescent="0.25">
      <c r="A2055" s="1" t="s">
        <v>52</v>
      </c>
      <c r="B2055" s="1" t="s">
        <v>8</v>
      </c>
      <c r="C2055" s="3" t="s">
        <v>88</v>
      </c>
      <c r="D2055" t="s">
        <v>28</v>
      </c>
      <c r="E2055" s="1">
        <v>1987</v>
      </c>
      <c r="F2055" s="5">
        <f>'historic local production'!K37</f>
        <v>0</v>
      </c>
      <c r="I2055" t="s">
        <v>258</v>
      </c>
    </row>
    <row r="2056" spans="1:9" x14ac:dyDescent="0.25">
      <c r="A2056" s="1" t="s">
        <v>52</v>
      </c>
      <c r="B2056" s="1" t="s">
        <v>8</v>
      </c>
      <c r="C2056" s="3" t="s">
        <v>303</v>
      </c>
      <c r="D2056" t="s">
        <v>28</v>
      </c>
      <c r="E2056" s="1">
        <v>1987</v>
      </c>
      <c r="F2056" s="5">
        <f>'historic local production'!K38</f>
        <v>0</v>
      </c>
      <c r="I2056" t="s">
        <v>258</v>
      </c>
    </row>
    <row r="2057" spans="1:9" x14ac:dyDescent="0.25">
      <c r="A2057" s="1" t="s">
        <v>52</v>
      </c>
      <c r="B2057" s="1" t="s">
        <v>8</v>
      </c>
      <c r="C2057" s="3" t="s">
        <v>81</v>
      </c>
      <c r="D2057" t="s">
        <v>28</v>
      </c>
      <c r="E2057" s="1">
        <v>1987</v>
      </c>
      <c r="F2057" s="5">
        <f>'historic local production'!K39</f>
        <v>0</v>
      </c>
      <c r="I2057" t="s">
        <v>258</v>
      </c>
    </row>
    <row r="2058" spans="1:9" x14ac:dyDescent="0.25">
      <c r="A2058" s="1" t="s">
        <v>52</v>
      </c>
      <c r="B2058" s="1" t="s">
        <v>8</v>
      </c>
      <c r="C2058" s="3" t="s">
        <v>89</v>
      </c>
      <c r="D2058" t="s">
        <v>28</v>
      </c>
      <c r="E2058" s="1">
        <v>1987</v>
      </c>
      <c r="F2058" s="5">
        <f>'historic local production'!K41</f>
        <v>670</v>
      </c>
      <c r="I2058" t="s">
        <v>258</v>
      </c>
    </row>
    <row r="2059" spans="1:9" x14ac:dyDescent="0.25">
      <c r="A2059" s="1" t="s">
        <v>52</v>
      </c>
      <c r="B2059" s="1" t="s">
        <v>8</v>
      </c>
      <c r="C2059" s="3" t="s">
        <v>90</v>
      </c>
      <c r="D2059" t="s">
        <v>28</v>
      </c>
      <c r="E2059" s="1">
        <v>1987</v>
      </c>
      <c r="F2059" s="5">
        <f>'historic local production'!K42</f>
        <v>452</v>
      </c>
      <c r="I2059" t="s">
        <v>258</v>
      </c>
    </row>
    <row r="2060" spans="1:9" x14ac:dyDescent="0.25">
      <c r="A2060" s="1" t="s">
        <v>52</v>
      </c>
      <c r="B2060" s="1" t="s">
        <v>8</v>
      </c>
      <c r="C2060" s="3" t="s">
        <v>304</v>
      </c>
      <c r="D2060" t="s">
        <v>28</v>
      </c>
      <c r="E2060" s="1">
        <v>1987</v>
      </c>
      <c r="F2060" s="5">
        <f>'historic local production'!K44</f>
        <v>57</v>
      </c>
      <c r="I2060" t="s">
        <v>258</v>
      </c>
    </row>
    <row r="2061" spans="1:9" x14ac:dyDescent="0.25">
      <c r="A2061" s="1" t="s">
        <v>52</v>
      </c>
      <c r="B2061" s="1" t="s">
        <v>8</v>
      </c>
      <c r="C2061" s="3" t="s">
        <v>69</v>
      </c>
      <c r="D2061" t="s">
        <v>28</v>
      </c>
      <c r="E2061" s="1">
        <v>1987</v>
      </c>
      <c r="F2061" s="5">
        <f>'historic local production'!K45</f>
        <v>9200</v>
      </c>
      <c r="I2061" t="s">
        <v>258</v>
      </c>
    </row>
    <row r="2062" spans="1:9" x14ac:dyDescent="0.25">
      <c r="A2062" s="1" t="s">
        <v>52</v>
      </c>
      <c r="B2062" s="1" t="s">
        <v>8</v>
      </c>
      <c r="C2062" s="3" t="s">
        <v>82</v>
      </c>
      <c r="D2062" t="s">
        <v>28</v>
      </c>
      <c r="E2062" s="1">
        <v>1987</v>
      </c>
      <c r="F2062" s="5">
        <f>'historic local production'!K46</f>
        <v>3611</v>
      </c>
      <c r="I2062" t="s">
        <v>258</v>
      </c>
    </row>
    <row r="2063" spans="1:9" x14ac:dyDescent="0.25">
      <c r="A2063" s="1" t="s">
        <v>52</v>
      </c>
      <c r="B2063" s="1" t="s">
        <v>8</v>
      </c>
      <c r="C2063" s="1" t="s">
        <v>60</v>
      </c>
      <c r="D2063" t="s">
        <v>28</v>
      </c>
      <c r="E2063" s="1">
        <v>1987</v>
      </c>
      <c r="F2063" s="5">
        <f>'historic local production'!K53</f>
        <v>0</v>
      </c>
      <c r="I2063" t="s">
        <v>258</v>
      </c>
    </row>
    <row r="2064" spans="1:9" x14ac:dyDescent="0.25">
      <c r="A2064" s="1" t="s">
        <v>52</v>
      </c>
      <c r="B2064" s="1" t="s">
        <v>8</v>
      </c>
      <c r="C2064" s="1" t="s">
        <v>307</v>
      </c>
      <c r="D2064" t="s">
        <v>28</v>
      </c>
      <c r="E2064" s="1">
        <v>1987</v>
      </c>
      <c r="F2064" s="5">
        <f>'historic local production'!K54</f>
        <v>1625</v>
      </c>
      <c r="I2064" t="s">
        <v>258</v>
      </c>
    </row>
    <row r="2065" spans="1:9" x14ac:dyDescent="0.25">
      <c r="A2065" s="1" t="s">
        <v>52</v>
      </c>
      <c r="B2065" s="1" t="s">
        <v>8</v>
      </c>
      <c r="C2065" s="1" t="s">
        <v>308</v>
      </c>
      <c r="D2065" t="s">
        <v>28</v>
      </c>
      <c r="E2065" s="1">
        <v>1987</v>
      </c>
      <c r="F2065" s="5">
        <f>'historic local production'!K55</f>
        <v>861</v>
      </c>
      <c r="I2065" t="s">
        <v>258</v>
      </c>
    </row>
    <row r="2066" spans="1:9" x14ac:dyDescent="0.25">
      <c r="A2066" s="1" t="s">
        <v>52</v>
      </c>
      <c r="B2066" s="1" t="s">
        <v>8</v>
      </c>
      <c r="C2066" s="1" t="s">
        <v>77</v>
      </c>
      <c r="D2066" t="s">
        <v>28</v>
      </c>
      <c r="E2066" s="1">
        <v>1987</v>
      </c>
      <c r="F2066" s="5">
        <f>'historic local production'!K59</f>
        <v>171563</v>
      </c>
      <c r="I2066" t="s">
        <v>258</v>
      </c>
    </row>
    <row r="2067" spans="1:9" x14ac:dyDescent="0.25">
      <c r="A2067" s="1" t="s">
        <v>52</v>
      </c>
      <c r="B2067" s="1" t="s">
        <v>8</v>
      </c>
      <c r="C2067" s="1" t="s">
        <v>83</v>
      </c>
      <c r="D2067" t="s">
        <v>28</v>
      </c>
      <c r="E2067" s="1">
        <v>1987</v>
      </c>
      <c r="F2067" s="5">
        <f>'historic local production'!K63</f>
        <v>896</v>
      </c>
      <c r="I2067" t="s">
        <v>258</v>
      </c>
    </row>
    <row r="2068" spans="1:9" x14ac:dyDescent="0.25">
      <c r="A2068" s="1" t="s">
        <v>52</v>
      </c>
      <c r="B2068" s="1" t="s">
        <v>8</v>
      </c>
      <c r="C2068" s="1" t="s">
        <v>91</v>
      </c>
      <c r="D2068" t="s">
        <v>28</v>
      </c>
      <c r="E2068" s="1">
        <v>1987</v>
      </c>
      <c r="F2068" s="5">
        <f>'historic local production'!K64</f>
        <v>516</v>
      </c>
      <c r="I2068" t="s">
        <v>258</v>
      </c>
    </row>
    <row r="2069" spans="1:9" x14ac:dyDescent="0.25">
      <c r="A2069" s="1" t="s">
        <v>52</v>
      </c>
      <c r="B2069" s="1" t="s">
        <v>8</v>
      </c>
      <c r="C2069" s="1" t="s">
        <v>71</v>
      </c>
      <c r="D2069" t="s">
        <v>28</v>
      </c>
      <c r="E2069" s="1">
        <v>1987</v>
      </c>
      <c r="F2069" s="5">
        <f>'historic local production'!K66</f>
        <v>0</v>
      </c>
      <c r="I2069" t="s">
        <v>258</v>
      </c>
    </row>
    <row r="2070" spans="1:9" x14ac:dyDescent="0.25">
      <c r="A2070" s="1" t="s">
        <v>52</v>
      </c>
      <c r="B2070" s="1" t="s">
        <v>8</v>
      </c>
      <c r="C2070" s="1" t="s">
        <v>92</v>
      </c>
      <c r="D2070" t="s">
        <v>28</v>
      </c>
      <c r="E2070" s="1">
        <v>1987</v>
      </c>
      <c r="F2070" s="5">
        <f>'historic local production'!K67</f>
        <v>117</v>
      </c>
      <c r="I2070" t="s">
        <v>258</v>
      </c>
    </row>
    <row r="2071" spans="1:9" x14ac:dyDescent="0.25">
      <c r="A2071" s="1" t="s">
        <v>52</v>
      </c>
      <c r="B2071" s="1" t="s">
        <v>8</v>
      </c>
      <c r="C2071" s="1" t="s">
        <v>93</v>
      </c>
      <c r="D2071" t="s">
        <v>28</v>
      </c>
      <c r="E2071" s="1">
        <v>1987</v>
      </c>
      <c r="F2071" s="5">
        <f>'historic local production'!K68</f>
        <v>0</v>
      </c>
      <c r="I2071" t="s">
        <v>258</v>
      </c>
    </row>
    <row r="2072" spans="1:9" x14ac:dyDescent="0.25">
      <c r="A2072" s="1" t="s">
        <v>52</v>
      </c>
      <c r="B2072" s="1" t="s">
        <v>8</v>
      </c>
      <c r="C2072" s="3" t="s">
        <v>85</v>
      </c>
      <c r="D2072" t="s">
        <v>28</v>
      </c>
      <c r="E2072" s="1">
        <v>1988</v>
      </c>
      <c r="F2072" s="5">
        <f>'historic local production'!L26</f>
        <v>1180</v>
      </c>
      <c r="I2072" t="s">
        <v>258</v>
      </c>
    </row>
    <row r="2073" spans="1:9" x14ac:dyDescent="0.25">
      <c r="A2073" s="1" t="s">
        <v>52</v>
      </c>
      <c r="B2073" s="1" t="s">
        <v>8</v>
      </c>
      <c r="C2073" s="3" t="s">
        <v>86</v>
      </c>
      <c r="D2073" t="s">
        <v>28</v>
      </c>
      <c r="E2073" s="1">
        <v>1988</v>
      </c>
      <c r="F2073" s="5">
        <f>'historic local production'!L28</f>
        <v>183</v>
      </c>
      <c r="I2073" t="s">
        <v>258</v>
      </c>
    </row>
    <row r="2074" spans="1:9" x14ac:dyDescent="0.25">
      <c r="A2074" s="1" t="s">
        <v>52</v>
      </c>
      <c r="B2074" s="1" t="s">
        <v>8</v>
      </c>
      <c r="C2074" s="3" t="s">
        <v>75</v>
      </c>
      <c r="D2074" t="s">
        <v>28</v>
      </c>
      <c r="E2074" s="1">
        <v>1988</v>
      </c>
      <c r="F2074" s="5">
        <f>'historic local production'!L30</f>
        <v>125</v>
      </c>
      <c r="I2074" t="s">
        <v>258</v>
      </c>
    </row>
    <row r="2075" spans="1:9" x14ac:dyDescent="0.25">
      <c r="A2075" s="1" t="s">
        <v>52</v>
      </c>
      <c r="B2075" s="1" t="s">
        <v>8</v>
      </c>
      <c r="C2075" s="3" t="s">
        <v>67</v>
      </c>
      <c r="D2075" t="s">
        <v>28</v>
      </c>
      <c r="E2075" s="1">
        <v>1988</v>
      </c>
      <c r="F2075" s="5">
        <f>'historic local production'!L31</f>
        <v>378</v>
      </c>
      <c r="I2075" t="s">
        <v>258</v>
      </c>
    </row>
    <row r="2076" spans="1:9" x14ac:dyDescent="0.25">
      <c r="A2076" s="1" t="s">
        <v>52</v>
      </c>
      <c r="B2076" s="1" t="s">
        <v>8</v>
      </c>
      <c r="C2076" s="3" t="s">
        <v>68</v>
      </c>
      <c r="D2076" t="s">
        <v>28</v>
      </c>
      <c r="E2076" s="1">
        <v>1988</v>
      </c>
      <c r="F2076" s="5">
        <f>'historic local production'!L32</f>
        <v>12</v>
      </c>
      <c r="I2076" t="s">
        <v>258</v>
      </c>
    </row>
    <row r="2077" spans="1:9" x14ac:dyDescent="0.25">
      <c r="A2077" s="1" t="s">
        <v>52</v>
      </c>
      <c r="B2077" s="1" t="s">
        <v>8</v>
      </c>
      <c r="C2077" s="3" t="s">
        <v>80</v>
      </c>
      <c r="D2077" t="s">
        <v>28</v>
      </c>
      <c r="E2077" s="1">
        <v>1988</v>
      </c>
      <c r="F2077" s="5">
        <f>'historic local production'!L36</f>
        <v>1972</v>
      </c>
      <c r="I2077" t="s">
        <v>258</v>
      </c>
    </row>
    <row r="2078" spans="1:9" x14ac:dyDescent="0.25">
      <c r="A2078" s="1" t="s">
        <v>52</v>
      </c>
      <c r="B2078" s="1" t="s">
        <v>8</v>
      </c>
      <c r="C2078" s="3" t="s">
        <v>88</v>
      </c>
      <c r="D2078" t="s">
        <v>28</v>
      </c>
      <c r="E2078" s="1">
        <v>1988</v>
      </c>
      <c r="F2078" s="5">
        <f>'historic local production'!L37</f>
        <v>0</v>
      </c>
      <c r="I2078" t="s">
        <v>258</v>
      </c>
    </row>
    <row r="2079" spans="1:9" x14ac:dyDescent="0.25">
      <c r="A2079" s="1" t="s">
        <v>52</v>
      </c>
      <c r="B2079" s="1" t="s">
        <v>8</v>
      </c>
      <c r="C2079" s="3" t="s">
        <v>303</v>
      </c>
      <c r="D2079" t="s">
        <v>28</v>
      </c>
      <c r="E2079" s="1">
        <v>1988</v>
      </c>
      <c r="F2079" s="5">
        <f>'historic local production'!L38</f>
        <v>0</v>
      </c>
      <c r="I2079" t="s">
        <v>258</v>
      </c>
    </row>
    <row r="2080" spans="1:9" x14ac:dyDescent="0.25">
      <c r="A2080" s="1" t="s">
        <v>52</v>
      </c>
      <c r="B2080" s="1" t="s">
        <v>8</v>
      </c>
      <c r="C2080" s="3" t="s">
        <v>81</v>
      </c>
      <c r="D2080" t="s">
        <v>28</v>
      </c>
      <c r="E2080" s="1">
        <v>1988</v>
      </c>
      <c r="F2080" s="5">
        <f>'historic local production'!L39</f>
        <v>0</v>
      </c>
      <c r="I2080" t="s">
        <v>258</v>
      </c>
    </row>
    <row r="2081" spans="1:9" x14ac:dyDescent="0.25">
      <c r="A2081" s="1" t="s">
        <v>52</v>
      </c>
      <c r="B2081" s="1" t="s">
        <v>8</v>
      </c>
      <c r="C2081" s="3" t="s">
        <v>89</v>
      </c>
      <c r="D2081" t="s">
        <v>28</v>
      </c>
      <c r="E2081" s="1">
        <v>1988</v>
      </c>
      <c r="F2081" s="5">
        <f>'historic local production'!L41</f>
        <v>776</v>
      </c>
      <c r="I2081" t="s">
        <v>258</v>
      </c>
    </row>
    <row r="2082" spans="1:9" x14ac:dyDescent="0.25">
      <c r="A2082" s="1" t="s">
        <v>52</v>
      </c>
      <c r="B2082" s="1" t="s">
        <v>8</v>
      </c>
      <c r="C2082" s="3" t="s">
        <v>90</v>
      </c>
      <c r="D2082" t="s">
        <v>28</v>
      </c>
      <c r="E2082" s="1">
        <v>1988</v>
      </c>
      <c r="F2082" s="5">
        <f>'historic local production'!L42</f>
        <v>563</v>
      </c>
      <c r="I2082" t="s">
        <v>258</v>
      </c>
    </row>
    <row r="2083" spans="1:9" x14ac:dyDescent="0.25">
      <c r="A2083" s="1" t="s">
        <v>52</v>
      </c>
      <c r="B2083" s="1" t="s">
        <v>8</v>
      </c>
      <c r="C2083" s="3" t="s">
        <v>304</v>
      </c>
      <c r="D2083" t="s">
        <v>28</v>
      </c>
      <c r="E2083" s="1">
        <v>1988</v>
      </c>
      <c r="F2083" s="5">
        <f>'historic local production'!L44</f>
        <v>59</v>
      </c>
      <c r="I2083" t="s">
        <v>258</v>
      </c>
    </row>
    <row r="2084" spans="1:9" x14ac:dyDescent="0.25">
      <c r="A2084" s="1" t="s">
        <v>52</v>
      </c>
      <c r="B2084" s="1" t="s">
        <v>8</v>
      </c>
      <c r="C2084" s="3" t="s">
        <v>69</v>
      </c>
      <c r="D2084" t="s">
        <v>28</v>
      </c>
      <c r="E2084" s="1">
        <v>1988</v>
      </c>
      <c r="F2084" s="5">
        <f>'historic local production'!L45</f>
        <v>7146</v>
      </c>
      <c r="I2084" t="s">
        <v>258</v>
      </c>
    </row>
    <row r="2085" spans="1:9" x14ac:dyDescent="0.25">
      <c r="A2085" s="1" t="s">
        <v>52</v>
      </c>
      <c r="B2085" s="1" t="s">
        <v>8</v>
      </c>
      <c r="C2085" s="3" t="s">
        <v>82</v>
      </c>
      <c r="D2085" t="s">
        <v>28</v>
      </c>
      <c r="E2085" s="1">
        <v>1988</v>
      </c>
      <c r="F2085" s="5">
        <f>'historic local production'!L46</f>
        <v>2559</v>
      </c>
      <c r="I2085" t="s">
        <v>258</v>
      </c>
    </row>
    <row r="2086" spans="1:9" x14ac:dyDescent="0.25">
      <c r="A2086" s="1" t="s">
        <v>52</v>
      </c>
      <c r="B2086" s="1" t="s">
        <v>8</v>
      </c>
      <c r="C2086" s="1" t="s">
        <v>60</v>
      </c>
      <c r="D2086" t="s">
        <v>28</v>
      </c>
      <c r="E2086" s="1">
        <v>1988</v>
      </c>
      <c r="F2086" s="5">
        <f>'historic local production'!L53</f>
        <v>0</v>
      </c>
      <c r="I2086" t="s">
        <v>258</v>
      </c>
    </row>
    <row r="2087" spans="1:9" x14ac:dyDescent="0.25">
      <c r="A2087" s="1" t="s">
        <v>52</v>
      </c>
      <c r="B2087" s="1" t="s">
        <v>8</v>
      </c>
      <c r="C2087" s="1" t="s">
        <v>307</v>
      </c>
      <c r="D2087" t="s">
        <v>28</v>
      </c>
      <c r="E2087" s="1">
        <v>1988</v>
      </c>
      <c r="F2087" s="5">
        <f>'historic local production'!L54</f>
        <v>1608</v>
      </c>
      <c r="I2087" t="s">
        <v>258</v>
      </c>
    </row>
    <row r="2088" spans="1:9" x14ac:dyDescent="0.25">
      <c r="A2088" s="1" t="s">
        <v>52</v>
      </c>
      <c r="B2088" s="1" t="s">
        <v>8</v>
      </c>
      <c r="C2088" s="1" t="s">
        <v>308</v>
      </c>
      <c r="D2088" t="s">
        <v>28</v>
      </c>
      <c r="E2088" s="1">
        <v>1988</v>
      </c>
      <c r="F2088" s="5">
        <f>'historic local production'!L55</f>
        <v>717</v>
      </c>
      <c r="I2088" t="s">
        <v>258</v>
      </c>
    </row>
    <row r="2089" spans="1:9" x14ac:dyDescent="0.25">
      <c r="A2089" s="1" t="s">
        <v>52</v>
      </c>
      <c r="B2089" s="1" t="s">
        <v>8</v>
      </c>
      <c r="C2089" s="1" t="s">
        <v>77</v>
      </c>
      <c r="D2089" t="s">
        <v>28</v>
      </c>
      <c r="E2089" s="1">
        <v>1988</v>
      </c>
      <c r="F2089" s="5">
        <f>'historic local production'!L59</f>
        <v>188832</v>
      </c>
      <c r="I2089" t="s">
        <v>258</v>
      </c>
    </row>
    <row r="2090" spans="1:9" x14ac:dyDescent="0.25">
      <c r="A2090" s="1" t="s">
        <v>52</v>
      </c>
      <c r="B2090" s="1" t="s">
        <v>8</v>
      </c>
      <c r="C2090" s="1" t="s">
        <v>83</v>
      </c>
      <c r="D2090" t="s">
        <v>28</v>
      </c>
      <c r="E2090" s="1">
        <v>1988</v>
      </c>
      <c r="F2090" s="5">
        <f>'historic local production'!L63</f>
        <v>400</v>
      </c>
      <c r="I2090" t="s">
        <v>258</v>
      </c>
    </row>
    <row r="2091" spans="1:9" x14ac:dyDescent="0.25">
      <c r="A2091" s="1" t="s">
        <v>52</v>
      </c>
      <c r="B2091" s="1" t="s">
        <v>8</v>
      </c>
      <c r="C2091" s="1" t="s">
        <v>91</v>
      </c>
      <c r="D2091" t="s">
        <v>28</v>
      </c>
      <c r="E2091" s="1">
        <v>1988</v>
      </c>
      <c r="F2091" s="5">
        <f>'historic local production'!L64</f>
        <v>570</v>
      </c>
      <c r="I2091" t="s">
        <v>258</v>
      </c>
    </row>
    <row r="2092" spans="1:9" x14ac:dyDescent="0.25">
      <c r="A2092" s="1" t="s">
        <v>52</v>
      </c>
      <c r="B2092" s="1" t="s">
        <v>8</v>
      </c>
      <c r="C2092" s="1" t="s">
        <v>71</v>
      </c>
      <c r="D2092" t="s">
        <v>28</v>
      </c>
      <c r="E2092" s="1">
        <v>1988</v>
      </c>
      <c r="F2092" s="5">
        <f>'historic local production'!L66</f>
        <v>0</v>
      </c>
      <c r="I2092" t="s">
        <v>258</v>
      </c>
    </row>
    <row r="2093" spans="1:9" x14ac:dyDescent="0.25">
      <c r="A2093" s="1" t="s">
        <v>52</v>
      </c>
      <c r="B2093" s="1" t="s">
        <v>8</v>
      </c>
      <c r="C2093" s="1" t="s">
        <v>92</v>
      </c>
      <c r="D2093" t="s">
        <v>28</v>
      </c>
      <c r="E2093" s="1">
        <v>1988</v>
      </c>
      <c r="F2093" s="5">
        <f>'historic local production'!L67</f>
        <v>230</v>
      </c>
      <c r="I2093" t="s">
        <v>258</v>
      </c>
    </row>
    <row r="2094" spans="1:9" x14ac:dyDescent="0.25">
      <c r="A2094" s="1" t="s">
        <v>52</v>
      </c>
      <c r="B2094" s="1" t="s">
        <v>8</v>
      </c>
      <c r="C2094" s="1" t="s">
        <v>93</v>
      </c>
      <c r="D2094" t="s">
        <v>28</v>
      </c>
      <c r="E2094" s="1">
        <v>1988</v>
      </c>
      <c r="F2094" s="5">
        <f>'historic local production'!L68</f>
        <v>0</v>
      </c>
      <c r="I2094" t="s">
        <v>258</v>
      </c>
    </row>
    <row r="2095" spans="1:9" x14ac:dyDescent="0.25">
      <c r="A2095" s="1" t="s">
        <v>52</v>
      </c>
      <c r="B2095" s="1" t="s">
        <v>8</v>
      </c>
      <c r="C2095" s="3" t="s">
        <v>85</v>
      </c>
      <c r="D2095" t="s">
        <v>28</v>
      </c>
      <c r="E2095" s="1">
        <v>1989</v>
      </c>
      <c r="F2095" s="5">
        <f>'historic local production'!M26</f>
        <v>1064</v>
      </c>
      <c r="I2095" t="s">
        <v>258</v>
      </c>
    </row>
    <row r="2096" spans="1:9" x14ac:dyDescent="0.25">
      <c r="A2096" s="1" t="s">
        <v>52</v>
      </c>
      <c r="B2096" s="1" t="s">
        <v>8</v>
      </c>
      <c r="C2096" s="3" t="s">
        <v>86</v>
      </c>
      <c r="D2096" t="s">
        <v>28</v>
      </c>
      <c r="E2096" s="1">
        <v>1989</v>
      </c>
      <c r="F2096" s="5">
        <f>'historic local production'!M28</f>
        <v>166</v>
      </c>
      <c r="I2096" t="s">
        <v>258</v>
      </c>
    </row>
    <row r="2097" spans="1:9" x14ac:dyDescent="0.25">
      <c r="A2097" s="1" t="s">
        <v>52</v>
      </c>
      <c r="B2097" s="1" t="s">
        <v>8</v>
      </c>
      <c r="C2097" s="3" t="s">
        <v>75</v>
      </c>
      <c r="D2097" t="s">
        <v>28</v>
      </c>
      <c r="E2097" s="1">
        <v>1989</v>
      </c>
      <c r="F2097" s="5">
        <f>'historic local production'!M30</f>
        <v>376</v>
      </c>
      <c r="I2097" t="s">
        <v>258</v>
      </c>
    </row>
    <row r="2098" spans="1:9" x14ac:dyDescent="0.25">
      <c r="A2098" s="1" t="s">
        <v>52</v>
      </c>
      <c r="B2098" s="1" t="s">
        <v>8</v>
      </c>
      <c r="C2098" s="3" t="s">
        <v>67</v>
      </c>
      <c r="D2098" t="s">
        <v>28</v>
      </c>
      <c r="E2098" s="1">
        <v>1989</v>
      </c>
      <c r="F2098" s="5">
        <f>'historic local production'!M31</f>
        <v>675</v>
      </c>
      <c r="I2098" t="s">
        <v>258</v>
      </c>
    </row>
    <row r="2099" spans="1:9" x14ac:dyDescent="0.25">
      <c r="A2099" s="1" t="s">
        <v>52</v>
      </c>
      <c r="B2099" s="1" t="s">
        <v>8</v>
      </c>
      <c r="C2099" s="3" t="s">
        <v>68</v>
      </c>
      <c r="D2099" t="s">
        <v>28</v>
      </c>
      <c r="E2099" s="1">
        <v>1989</v>
      </c>
      <c r="F2099" s="5">
        <f>'historic local production'!M32</f>
        <v>18</v>
      </c>
      <c r="I2099" t="s">
        <v>258</v>
      </c>
    </row>
    <row r="2100" spans="1:9" x14ac:dyDescent="0.25">
      <c r="A2100" s="1" t="s">
        <v>52</v>
      </c>
      <c r="B2100" s="1" t="s">
        <v>8</v>
      </c>
      <c r="C2100" s="3" t="s">
        <v>80</v>
      </c>
      <c r="D2100" t="s">
        <v>28</v>
      </c>
      <c r="E2100" s="1">
        <v>1989</v>
      </c>
      <c r="F2100" s="5">
        <f>'historic local production'!M36</f>
        <v>944</v>
      </c>
      <c r="I2100" t="s">
        <v>258</v>
      </c>
    </row>
    <row r="2101" spans="1:9" x14ac:dyDescent="0.25">
      <c r="A2101" s="1" t="s">
        <v>52</v>
      </c>
      <c r="B2101" s="1" t="s">
        <v>8</v>
      </c>
      <c r="C2101" s="3" t="s">
        <v>88</v>
      </c>
      <c r="D2101" t="s">
        <v>28</v>
      </c>
      <c r="E2101" s="1">
        <v>1989</v>
      </c>
      <c r="F2101" s="5">
        <f>'historic local production'!M37</f>
        <v>0</v>
      </c>
      <c r="I2101" t="s">
        <v>258</v>
      </c>
    </row>
    <row r="2102" spans="1:9" x14ac:dyDescent="0.25">
      <c r="A2102" s="1" t="s">
        <v>52</v>
      </c>
      <c r="B2102" s="1" t="s">
        <v>8</v>
      </c>
      <c r="C2102" s="3" t="s">
        <v>303</v>
      </c>
      <c r="D2102" t="s">
        <v>28</v>
      </c>
      <c r="E2102" s="1">
        <v>1989</v>
      </c>
      <c r="F2102" s="5">
        <f>'historic local production'!M38</f>
        <v>0</v>
      </c>
      <c r="I2102" t="s">
        <v>258</v>
      </c>
    </row>
    <row r="2103" spans="1:9" x14ac:dyDescent="0.25">
      <c r="A2103" s="1" t="s">
        <v>52</v>
      </c>
      <c r="B2103" s="1" t="s">
        <v>8</v>
      </c>
      <c r="C2103" s="3" t="s">
        <v>81</v>
      </c>
      <c r="D2103" t="s">
        <v>28</v>
      </c>
      <c r="E2103" s="1">
        <v>1989</v>
      </c>
      <c r="F2103" s="5">
        <f>'historic local production'!M39</f>
        <v>0</v>
      </c>
      <c r="I2103" t="s">
        <v>258</v>
      </c>
    </row>
    <row r="2104" spans="1:9" x14ac:dyDescent="0.25">
      <c r="A2104" s="1" t="s">
        <v>52</v>
      </c>
      <c r="B2104" s="1" t="s">
        <v>8</v>
      </c>
      <c r="C2104" s="3" t="s">
        <v>89</v>
      </c>
      <c r="D2104" t="s">
        <v>28</v>
      </c>
      <c r="E2104" s="1">
        <v>1989</v>
      </c>
      <c r="F2104" s="5">
        <f>'historic local production'!M41</f>
        <v>727</v>
      </c>
      <c r="I2104" t="s">
        <v>258</v>
      </c>
    </row>
    <row r="2105" spans="1:9" x14ac:dyDescent="0.25">
      <c r="A2105" s="1" t="s">
        <v>52</v>
      </c>
      <c r="B2105" s="1" t="s">
        <v>8</v>
      </c>
      <c r="C2105" s="3" t="s">
        <v>90</v>
      </c>
      <c r="D2105" t="s">
        <v>28</v>
      </c>
      <c r="E2105" s="1">
        <v>1989</v>
      </c>
      <c r="F2105" s="5">
        <f>'historic local production'!M42</f>
        <v>440</v>
      </c>
      <c r="I2105" t="s">
        <v>258</v>
      </c>
    </row>
    <row r="2106" spans="1:9" x14ac:dyDescent="0.25">
      <c r="A2106" s="1" t="s">
        <v>52</v>
      </c>
      <c r="B2106" s="1" t="s">
        <v>8</v>
      </c>
      <c r="C2106" s="3" t="s">
        <v>304</v>
      </c>
      <c r="D2106" t="s">
        <v>28</v>
      </c>
      <c r="E2106" s="1">
        <v>1989</v>
      </c>
      <c r="F2106" s="5">
        <f>'historic local production'!M44</f>
        <v>97</v>
      </c>
      <c r="I2106" t="s">
        <v>258</v>
      </c>
    </row>
    <row r="2107" spans="1:9" x14ac:dyDescent="0.25">
      <c r="A2107" s="1" t="s">
        <v>52</v>
      </c>
      <c r="B2107" s="1" t="s">
        <v>8</v>
      </c>
      <c r="C2107" s="3" t="s">
        <v>69</v>
      </c>
      <c r="D2107" t="s">
        <v>28</v>
      </c>
      <c r="E2107" s="1">
        <v>1989</v>
      </c>
      <c r="F2107" s="5">
        <f>'historic local production'!M45</f>
        <v>7445</v>
      </c>
      <c r="I2107" t="s">
        <v>258</v>
      </c>
    </row>
    <row r="2108" spans="1:9" x14ac:dyDescent="0.25">
      <c r="A2108" s="1" t="s">
        <v>52</v>
      </c>
      <c r="B2108" s="1" t="s">
        <v>8</v>
      </c>
      <c r="C2108" s="3" t="s">
        <v>82</v>
      </c>
      <c r="D2108" t="s">
        <v>28</v>
      </c>
      <c r="E2108" s="1">
        <v>1989</v>
      </c>
      <c r="F2108" s="5">
        <f>'historic local production'!M46</f>
        <v>1411</v>
      </c>
      <c r="I2108" t="s">
        <v>258</v>
      </c>
    </row>
    <row r="2109" spans="1:9" x14ac:dyDescent="0.25">
      <c r="A2109" s="1" t="s">
        <v>52</v>
      </c>
      <c r="B2109" s="1" t="s">
        <v>8</v>
      </c>
      <c r="C2109" s="1" t="s">
        <v>60</v>
      </c>
      <c r="D2109" t="s">
        <v>28</v>
      </c>
      <c r="E2109" s="1">
        <v>1989</v>
      </c>
      <c r="F2109" s="5">
        <f>'historic local production'!M53</f>
        <v>0</v>
      </c>
      <c r="I2109" t="s">
        <v>258</v>
      </c>
    </row>
    <row r="2110" spans="1:9" x14ac:dyDescent="0.25">
      <c r="A2110" s="1" t="s">
        <v>52</v>
      </c>
      <c r="B2110" s="1" t="s">
        <v>8</v>
      </c>
      <c r="C2110" s="1" t="s">
        <v>307</v>
      </c>
      <c r="D2110" t="s">
        <v>28</v>
      </c>
      <c r="E2110" s="1">
        <v>1989</v>
      </c>
      <c r="F2110" s="5">
        <f>'historic local production'!M54</f>
        <v>135</v>
      </c>
      <c r="I2110" t="s">
        <v>258</v>
      </c>
    </row>
    <row r="2111" spans="1:9" x14ac:dyDescent="0.25">
      <c r="A2111" s="1" t="s">
        <v>52</v>
      </c>
      <c r="B2111" s="1" t="s">
        <v>8</v>
      </c>
      <c r="C2111" s="1" t="s">
        <v>308</v>
      </c>
      <c r="D2111" t="s">
        <v>28</v>
      </c>
      <c r="E2111" s="1">
        <v>1989</v>
      </c>
      <c r="F2111" s="5">
        <f>'historic local production'!M55</f>
        <v>447</v>
      </c>
      <c r="I2111" t="s">
        <v>258</v>
      </c>
    </row>
    <row r="2112" spans="1:9" x14ac:dyDescent="0.25">
      <c r="A2112" s="1" t="s">
        <v>52</v>
      </c>
      <c r="B2112" s="1" t="s">
        <v>8</v>
      </c>
      <c r="C2112" s="1" t="s">
        <v>77</v>
      </c>
      <c r="D2112" t="s">
        <v>28</v>
      </c>
      <c r="E2112" s="1">
        <v>1989</v>
      </c>
      <c r="F2112" s="5">
        <f>'historic local production'!M59</f>
        <v>101734</v>
      </c>
      <c r="I2112" t="s">
        <v>258</v>
      </c>
    </row>
    <row r="2113" spans="1:9" x14ac:dyDescent="0.25">
      <c r="A2113" s="1" t="s">
        <v>52</v>
      </c>
      <c r="B2113" s="1" t="s">
        <v>8</v>
      </c>
      <c r="C2113" s="1" t="s">
        <v>83</v>
      </c>
      <c r="D2113" t="s">
        <v>28</v>
      </c>
      <c r="E2113" s="1">
        <v>1989</v>
      </c>
      <c r="F2113" s="5">
        <f>'historic local production'!M63</f>
        <v>630</v>
      </c>
      <c r="I2113" t="s">
        <v>258</v>
      </c>
    </row>
    <row r="2114" spans="1:9" x14ac:dyDescent="0.25">
      <c r="A2114" s="1" t="s">
        <v>52</v>
      </c>
      <c r="B2114" s="1" t="s">
        <v>8</v>
      </c>
      <c r="C2114" s="1" t="s">
        <v>91</v>
      </c>
      <c r="D2114" t="s">
        <v>28</v>
      </c>
      <c r="E2114" s="1">
        <v>1989</v>
      </c>
      <c r="F2114" s="5">
        <f>'historic local production'!M64</f>
        <v>266</v>
      </c>
      <c r="I2114" t="s">
        <v>258</v>
      </c>
    </row>
    <row r="2115" spans="1:9" x14ac:dyDescent="0.25">
      <c r="A2115" s="1" t="s">
        <v>52</v>
      </c>
      <c r="B2115" s="1" t="s">
        <v>8</v>
      </c>
      <c r="C2115" s="1" t="s">
        <v>71</v>
      </c>
      <c r="D2115" t="s">
        <v>28</v>
      </c>
      <c r="E2115" s="1">
        <v>1989</v>
      </c>
      <c r="F2115" s="5">
        <f>'historic local production'!M66</f>
        <v>0</v>
      </c>
      <c r="I2115" t="s">
        <v>258</v>
      </c>
    </row>
    <row r="2116" spans="1:9" x14ac:dyDescent="0.25">
      <c r="A2116" s="1" t="s">
        <v>52</v>
      </c>
      <c r="B2116" s="1" t="s">
        <v>8</v>
      </c>
      <c r="C2116" s="1" t="s">
        <v>92</v>
      </c>
      <c r="D2116" t="s">
        <v>28</v>
      </c>
      <c r="E2116" s="1">
        <v>1989</v>
      </c>
      <c r="F2116" s="5">
        <f>'historic local production'!M67</f>
        <v>211</v>
      </c>
      <c r="I2116" t="s">
        <v>258</v>
      </c>
    </row>
    <row r="2117" spans="1:9" x14ac:dyDescent="0.25">
      <c r="A2117" s="1" t="s">
        <v>52</v>
      </c>
      <c r="B2117" s="1" t="s">
        <v>8</v>
      </c>
      <c r="C2117" s="1" t="s">
        <v>93</v>
      </c>
      <c r="D2117" t="s">
        <v>28</v>
      </c>
      <c r="E2117" s="1">
        <v>1989</v>
      </c>
      <c r="F2117" s="5">
        <f>'historic local production'!M68</f>
        <v>0</v>
      </c>
      <c r="I2117" t="s">
        <v>258</v>
      </c>
    </row>
    <row r="2118" spans="1:9" x14ac:dyDescent="0.25">
      <c r="A2118" s="1" t="s">
        <v>52</v>
      </c>
      <c r="B2118" s="1" t="s">
        <v>8</v>
      </c>
      <c r="C2118" s="3" t="s">
        <v>85</v>
      </c>
      <c r="D2118" t="s">
        <v>28</v>
      </c>
      <c r="E2118" s="1">
        <v>1990</v>
      </c>
      <c r="F2118" s="5">
        <f>'historic local production'!N26</f>
        <v>644</v>
      </c>
      <c r="I2118" t="s">
        <v>258</v>
      </c>
    </row>
    <row r="2119" spans="1:9" x14ac:dyDescent="0.25">
      <c r="A2119" s="1" t="s">
        <v>52</v>
      </c>
      <c r="B2119" s="1" t="s">
        <v>8</v>
      </c>
      <c r="C2119" s="3" t="s">
        <v>86</v>
      </c>
      <c r="D2119" t="s">
        <v>28</v>
      </c>
      <c r="E2119" s="1">
        <v>1990</v>
      </c>
      <c r="F2119" s="5">
        <f>'historic local production'!N28</f>
        <v>190</v>
      </c>
      <c r="I2119" t="s">
        <v>258</v>
      </c>
    </row>
    <row r="2120" spans="1:9" x14ac:dyDescent="0.25">
      <c r="A2120" s="1" t="s">
        <v>52</v>
      </c>
      <c r="B2120" s="1" t="s">
        <v>8</v>
      </c>
      <c r="C2120" s="3" t="s">
        <v>75</v>
      </c>
      <c r="D2120" t="s">
        <v>28</v>
      </c>
      <c r="E2120" s="1">
        <v>1990</v>
      </c>
      <c r="F2120" s="5">
        <f>'historic local production'!N30</f>
        <v>117</v>
      </c>
      <c r="I2120" t="s">
        <v>258</v>
      </c>
    </row>
    <row r="2121" spans="1:9" x14ac:dyDescent="0.25">
      <c r="A2121" s="1" t="s">
        <v>52</v>
      </c>
      <c r="B2121" s="1" t="s">
        <v>8</v>
      </c>
      <c r="C2121" s="3" t="s">
        <v>67</v>
      </c>
      <c r="D2121" t="s">
        <v>28</v>
      </c>
      <c r="E2121" s="1">
        <v>1990</v>
      </c>
      <c r="F2121" s="5">
        <f>'historic local production'!N31</f>
        <v>754</v>
      </c>
      <c r="I2121" t="s">
        <v>258</v>
      </c>
    </row>
    <row r="2122" spans="1:9" x14ac:dyDescent="0.25">
      <c r="A2122" s="1" t="s">
        <v>52</v>
      </c>
      <c r="B2122" s="1" t="s">
        <v>8</v>
      </c>
      <c r="C2122" s="3" t="s">
        <v>68</v>
      </c>
      <c r="D2122" t="s">
        <v>28</v>
      </c>
      <c r="E2122" s="1">
        <v>1990</v>
      </c>
      <c r="F2122" s="5">
        <f>'historic local production'!N32</f>
        <v>0</v>
      </c>
      <c r="I2122" t="s">
        <v>258</v>
      </c>
    </row>
    <row r="2123" spans="1:9" x14ac:dyDescent="0.25">
      <c r="A2123" s="1" t="s">
        <v>52</v>
      </c>
      <c r="B2123" s="1" t="s">
        <v>8</v>
      </c>
      <c r="C2123" s="3" t="s">
        <v>80</v>
      </c>
      <c r="D2123" t="s">
        <v>28</v>
      </c>
      <c r="E2123" s="1">
        <v>1990</v>
      </c>
      <c r="F2123" s="5">
        <f>'historic local production'!N36</f>
        <v>1440</v>
      </c>
      <c r="I2123" t="s">
        <v>258</v>
      </c>
    </row>
    <row r="2124" spans="1:9" x14ac:dyDescent="0.25">
      <c r="A2124" s="1" t="s">
        <v>52</v>
      </c>
      <c r="B2124" s="1" t="s">
        <v>8</v>
      </c>
      <c r="C2124" s="3" t="s">
        <v>88</v>
      </c>
      <c r="D2124" t="s">
        <v>28</v>
      </c>
      <c r="E2124" s="1">
        <v>1990</v>
      </c>
      <c r="F2124" s="5">
        <f>'historic local production'!N37</f>
        <v>0</v>
      </c>
      <c r="I2124" t="s">
        <v>258</v>
      </c>
    </row>
    <row r="2125" spans="1:9" x14ac:dyDescent="0.25">
      <c r="A2125" s="1" t="s">
        <v>52</v>
      </c>
      <c r="B2125" s="1" t="s">
        <v>8</v>
      </c>
      <c r="C2125" s="3" t="s">
        <v>303</v>
      </c>
      <c r="D2125" t="s">
        <v>28</v>
      </c>
      <c r="E2125" s="1">
        <v>1990</v>
      </c>
      <c r="F2125" s="5">
        <f>'historic local production'!N38</f>
        <v>0</v>
      </c>
      <c r="I2125" t="s">
        <v>258</v>
      </c>
    </row>
    <row r="2126" spans="1:9" x14ac:dyDescent="0.25">
      <c r="A2126" s="1" t="s">
        <v>52</v>
      </c>
      <c r="B2126" s="1" t="s">
        <v>8</v>
      </c>
      <c r="C2126" s="3" t="s">
        <v>81</v>
      </c>
      <c r="D2126" t="s">
        <v>28</v>
      </c>
      <c r="E2126" s="1">
        <v>1990</v>
      </c>
      <c r="F2126" s="5">
        <f>'historic local production'!N39</f>
        <v>0</v>
      </c>
      <c r="I2126" t="s">
        <v>258</v>
      </c>
    </row>
    <row r="2127" spans="1:9" x14ac:dyDescent="0.25">
      <c r="A2127" s="1" t="s">
        <v>52</v>
      </c>
      <c r="B2127" s="1" t="s">
        <v>8</v>
      </c>
      <c r="C2127" s="3" t="s">
        <v>89</v>
      </c>
      <c r="D2127" t="s">
        <v>28</v>
      </c>
      <c r="E2127" s="1">
        <v>1990</v>
      </c>
      <c r="F2127" s="5">
        <f>'historic local production'!N41</f>
        <v>184</v>
      </c>
      <c r="I2127" t="s">
        <v>258</v>
      </c>
    </row>
    <row r="2128" spans="1:9" x14ac:dyDescent="0.25">
      <c r="A2128" s="1" t="s">
        <v>52</v>
      </c>
      <c r="B2128" s="1" t="s">
        <v>8</v>
      </c>
      <c r="C2128" s="3" t="s">
        <v>90</v>
      </c>
      <c r="D2128" t="s">
        <v>28</v>
      </c>
      <c r="E2128" s="1">
        <v>1990</v>
      </c>
      <c r="F2128" s="5">
        <f>'historic local production'!N42</f>
        <v>792</v>
      </c>
      <c r="I2128" t="s">
        <v>258</v>
      </c>
    </row>
    <row r="2129" spans="1:9" x14ac:dyDescent="0.25">
      <c r="A2129" s="1" t="s">
        <v>52</v>
      </c>
      <c r="B2129" s="1" t="s">
        <v>8</v>
      </c>
      <c r="C2129" s="3" t="s">
        <v>304</v>
      </c>
      <c r="D2129" t="s">
        <v>28</v>
      </c>
      <c r="E2129" s="1">
        <v>1990</v>
      </c>
      <c r="F2129" s="5">
        <f>'historic local production'!N44</f>
        <v>0</v>
      </c>
      <c r="I2129" t="s">
        <v>258</v>
      </c>
    </row>
    <row r="2130" spans="1:9" x14ac:dyDescent="0.25">
      <c r="A2130" s="1" t="s">
        <v>52</v>
      </c>
      <c r="B2130" s="1" t="s">
        <v>8</v>
      </c>
      <c r="C2130" s="3" t="s">
        <v>69</v>
      </c>
      <c r="D2130" t="s">
        <v>28</v>
      </c>
      <c r="E2130" s="1">
        <v>1990</v>
      </c>
      <c r="F2130" s="5">
        <f>'historic local production'!N45</f>
        <v>9773</v>
      </c>
      <c r="I2130" t="s">
        <v>258</v>
      </c>
    </row>
    <row r="2131" spans="1:9" x14ac:dyDescent="0.25">
      <c r="A2131" s="1" t="s">
        <v>52</v>
      </c>
      <c r="B2131" s="1" t="s">
        <v>8</v>
      </c>
      <c r="C2131" s="3" t="s">
        <v>82</v>
      </c>
      <c r="D2131" t="s">
        <v>28</v>
      </c>
      <c r="E2131" s="1">
        <v>1990</v>
      </c>
      <c r="F2131" s="5">
        <f>'historic local production'!N46</f>
        <v>1247</v>
      </c>
      <c r="I2131" t="s">
        <v>258</v>
      </c>
    </row>
    <row r="2132" spans="1:9" x14ac:dyDescent="0.25">
      <c r="A2132" s="1" t="s">
        <v>52</v>
      </c>
      <c r="B2132" s="1" t="s">
        <v>8</v>
      </c>
      <c r="C2132" s="1" t="s">
        <v>60</v>
      </c>
      <c r="D2132" t="s">
        <v>28</v>
      </c>
      <c r="E2132" s="1">
        <v>1990</v>
      </c>
      <c r="F2132" s="5">
        <f>'historic local production'!N53</f>
        <v>0</v>
      </c>
      <c r="I2132" t="s">
        <v>258</v>
      </c>
    </row>
    <row r="2133" spans="1:9" x14ac:dyDescent="0.25">
      <c r="A2133" s="1" t="s">
        <v>52</v>
      </c>
      <c r="B2133" s="1" t="s">
        <v>8</v>
      </c>
      <c r="C2133" s="1" t="s">
        <v>307</v>
      </c>
      <c r="D2133" t="s">
        <v>28</v>
      </c>
      <c r="E2133" s="1">
        <v>1990</v>
      </c>
      <c r="F2133" s="5">
        <f>'historic local production'!N54</f>
        <v>42</v>
      </c>
      <c r="I2133" t="s">
        <v>258</v>
      </c>
    </row>
    <row r="2134" spans="1:9" x14ac:dyDescent="0.25">
      <c r="A2134" s="1" t="s">
        <v>52</v>
      </c>
      <c r="B2134" s="1" t="s">
        <v>8</v>
      </c>
      <c r="C2134" s="1" t="s">
        <v>308</v>
      </c>
      <c r="D2134" t="s">
        <v>28</v>
      </c>
      <c r="E2134" s="1">
        <v>1990</v>
      </c>
      <c r="F2134" s="5">
        <f>'historic local production'!N55</f>
        <v>150</v>
      </c>
      <c r="I2134" t="s">
        <v>258</v>
      </c>
    </row>
    <row r="2135" spans="1:9" x14ac:dyDescent="0.25">
      <c r="A2135" s="1" t="s">
        <v>52</v>
      </c>
      <c r="B2135" s="1" t="s">
        <v>8</v>
      </c>
      <c r="C2135" s="1" t="s">
        <v>77</v>
      </c>
      <c r="D2135" t="s">
        <v>28</v>
      </c>
      <c r="E2135" s="1">
        <v>1990</v>
      </c>
      <c r="F2135" s="5">
        <f>'historic local production'!N59</f>
        <v>163515</v>
      </c>
      <c r="I2135" t="s">
        <v>258</v>
      </c>
    </row>
    <row r="2136" spans="1:9" x14ac:dyDescent="0.25">
      <c r="A2136" s="1" t="s">
        <v>52</v>
      </c>
      <c r="B2136" s="1" t="s">
        <v>8</v>
      </c>
      <c r="C2136" s="1" t="s">
        <v>83</v>
      </c>
      <c r="D2136" t="s">
        <v>28</v>
      </c>
      <c r="E2136" s="1">
        <v>1990</v>
      </c>
      <c r="F2136" s="5">
        <f>'historic local production'!N63</f>
        <v>507</v>
      </c>
      <c r="I2136" t="s">
        <v>258</v>
      </c>
    </row>
    <row r="2137" spans="1:9" x14ac:dyDescent="0.25">
      <c r="A2137" s="1" t="s">
        <v>52</v>
      </c>
      <c r="B2137" s="1" t="s">
        <v>8</v>
      </c>
      <c r="C2137" s="1" t="s">
        <v>91</v>
      </c>
      <c r="D2137" t="s">
        <v>28</v>
      </c>
      <c r="E2137" s="1">
        <v>1990</v>
      </c>
      <c r="F2137" s="5">
        <f>'historic local production'!N64</f>
        <v>335</v>
      </c>
      <c r="I2137" t="s">
        <v>258</v>
      </c>
    </row>
    <row r="2138" spans="1:9" x14ac:dyDescent="0.25">
      <c r="A2138" s="1" t="s">
        <v>52</v>
      </c>
      <c r="B2138" s="1" t="s">
        <v>8</v>
      </c>
      <c r="C2138" s="1" t="s">
        <v>71</v>
      </c>
      <c r="D2138" t="s">
        <v>28</v>
      </c>
      <c r="E2138" s="1">
        <v>1990</v>
      </c>
      <c r="F2138" s="5">
        <f>'historic local production'!N66</f>
        <v>0</v>
      </c>
      <c r="I2138" t="s">
        <v>258</v>
      </c>
    </row>
    <row r="2139" spans="1:9" x14ac:dyDescent="0.25">
      <c r="A2139" s="1" t="s">
        <v>52</v>
      </c>
      <c r="B2139" s="1" t="s">
        <v>8</v>
      </c>
      <c r="C2139" s="1" t="s">
        <v>92</v>
      </c>
      <c r="D2139" t="s">
        <v>28</v>
      </c>
      <c r="E2139" s="1">
        <v>1990</v>
      </c>
      <c r="F2139" s="5">
        <f>'historic local production'!N67</f>
        <v>144</v>
      </c>
      <c r="I2139" t="s">
        <v>258</v>
      </c>
    </row>
    <row r="2140" spans="1:9" x14ac:dyDescent="0.25">
      <c r="A2140" s="1" t="s">
        <v>52</v>
      </c>
      <c r="B2140" s="1" t="s">
        <v>8</v>
      </c>
      <c r="C2140" s="1" t="s">
        <v>93</v>
      </c>
      <c r="D2140" t="s">
        <v>28</v>
      </c>
      <c r="E2140" s="1">
        <v>1990</v>
      </c>
      <c r="F2140" s="5">
        <f>'historic local production'!N68</f>
        <v>0</v>
      </c>
      <c r="I2140" t="s">
        <v>258</v>
      </c>
    </row>
    <row r="2141" spans="1:9" x14ac:dyDescent="0.25">
      <c r="A2141" s="1" t="s">
        <v>52</v>
      </c>
      <c r="B2141" s="1" t="s">
        <v>8</v>
      </c>
      <c r="C2141" s="3" t="s">
        <v>85</v>
      </c>
      <c r="D2141" t="s">
        <v>28</v>
      </c>
      <c r="E2141" s="1">
        <v>1991</v>
      </c>
      <c r="F2141" s="5">
        <f>'historic local production'!O26</f>
        <v>1158</v>
      </c>
      <c r="I2141" t="s">
        <v>258</v>
      </c>
    </row>
    <row r="2142" spans="1:9" x14ac:dyDescent="0.25">
      <c r="A2142" s="1" t="s">
        <v>52</v>
      </c>
      <c r="B2142" s="1" t="s">
        <v>8</v>
      </c>
      <c r="C2142" s="3" t="s">
        <v>86</v>
      </c>
      <c r="D2142" t="s">
        <v>28</v>
      </c>
      <c r="E2142" s="1">
        <v>1991</v>
      </c>
      <c r="F2142" s="5">
        <f>'historic local production'!O28</f>
        <v>367</v>
      </c>
      <c r="I2142" t="s">
        <v>258</v>
      </c>
    </row>
    <row r="2143" spans="1:9" x14ac:dyDescent="0.25">
      <c r="A2143" s="1" t="s">
        <v>52</v>
      </c>
      <c r="B2143" s="1" t="s">
        <v>8</v>
      </c>
      <c r="C2143" s="3" t="s">
        <v>75</v>
      </c>
      <c r="D2143" t="s">
        <v>28</v>
      </c>
      <c r="E2143" s="1">
        <v>1991</v>
      </c>
      <c r="F2143" s="5">
        <f>'historic local production'!O30</f>
        <v>660</v>
      </c>
      <c r="I2143" t="s">
        <v>258</v>
      </c>
    </row>
    <row r="2144" spans="1:9" x14ac:dyDescent="0.25">
      <c r="A2144" s="1" t="s">
        <v>52</v>
      </c>
      <c r="B2144" s="1" t="s">
        <v>8</v>
      </c>
      <c r="C2144" s="3" t="s">
        <v>67</v>
      </c>
      <c r="D2144" t="s">
        <v>28</v>
      </c>
      <c r="E2144" s="1">
        <v>1991</v>
      </c>
      <c r="F2144" s="5">
        <f>'historic local production'!O31</f>
        <v>716</v>
      </c>
      <c r="I2144" t="s">
        <v>258</v>
      </c>
    </row>
    <row r="2145" spans="1:9" x14ac:dyDescent="0.25">
      <c r="A2145" s="1" t="s">
        <v>52</v>
      </c>
      <c r="B2145" s="1" t="s">
        <v>8</v>
      </c>
      <c r="C2145" s="3" t="s">
        <v>68</v>
      </c>
      <c r="D2145" t="s">
        <v>28</v>
      </c>
      <c r="E2145" s="1">
        <v>1991</v>
      </c>
      <c r="F2145" s="5">
        <f>'historic local production'!O32</f>
        <v>0</v>
      </c>
      <c r="I2145" t="s">
        <v>258</v>
      </c>
    </row>
    <row r="2146" spans="1:9" x14ac:dyDescent="0.25">
      <c r="A2146" s="1" t="s">
        <v>52</v>
      </c>
      <c r="B2146" s="1" t="s">
        <v>8</v>
      </c>
      <c r="C2146" s="3" t="s">
        <v>80</v>
      </c>
      <c r="D2146" t="s">
        <v>28</v>
      </c>
      <c r="E2146" s="1">
        <v>1991</v>
      </c>
      <c r="F2146" s="5">
        <f>'historic local production'!O36</f>
        <v>570</v>
      </c>
      <c r="I2146" t="s">
        <v>258</v>
      </c>
    </row>
    <row r="2147" spans="1:9" x14ac:dyDescent="0.25">
      <c r="A2147" s="1" t="s">
        <v>52</v>
      </c>
      <c r="B2147" s="1" t="s">
        <v>8</v>
      </c>
      <c r="C2147" s="3" t="s">
        <v>88</v>
      </c>
      <c r="D2147" t="s">
        <v>28</v>
      </c>
      <c r="E2147" s="1">
        <v>1991</v>
      </c>
      <c r="F2147" s="5">
        <f>'historic local production'!O37</f>
        <v>0</v>
      </c>
      <c r="I2147" t="s">
        <v>258</v>
      </c>
    </row>
    <row r="2148" spans="1:9" x14ac:dyDescent="0.25">
      <c r="A2148" s="1" t="s">
        <v>52</v>
      </c>
      <c r="B2148" s="1" t="s">
        <v>8</v>
      </c>
      <c r="C2148" s="3" t="s">
        <v>303</v>
      </c>
      <c r="D2148" t="s">
        <v>28</v>
      </c>
      <c r="E2148" s="1">
        <v>1991</v>
      </c>
      <c r="F2148" s="5">
        <f>'historic local production'!O38</f>
        <v>41</v>
      </c>
      <c r="I2148" t="s">
        <v>258</v>
      </c>
    </row>
    <row r="2149" spans="1:9" x14ac:dyDescent="0.25">
      <c r="A2149" s="1" t="s">
        <v>52</v>
      </c>
      <c r="B2149" s="1" t="s">
        <v>8</v>
      </c>
      <c r="C2149" s="3" t="s">
        <v>81</v>
      </c>
      <c r="D2149" t="s">
        <v>28</v>
      </c>
      <c r="E2149" s="1">
        <v>1991</v>
      </c>
      <c r="F2149" s="5">
        <f>'historic local production'!O39</f>
        <v>0</v>
      </c>
      <c r="I2149" t="s">
        <v>258</v>
      </c>
    </row>
    <row r="2150" spans="1:9" x14ac:dyDescent="0.25">
      <c r="A2150" s="1" t="s">
        <v>52</v>
      </c>
      <c r="B2150" s="1" t="s">
        <v>8</v>
      </c>
      <c r="C2150" s="3" t="s">
        <v>89</v>
      </c>
      <c r="D2150" t="s">
        <v>28</v>
      </c>
      <c r="E2150" s="1">
        <v>1991</v>
      </c>
      <c r="F2150" s="5">
        <f>'historic local production'!O41</f>
        <v>597</v>
      </c>
      <c r="I2150" t="s">
        <v>258</v>
      </c>
    </row>
    <row r="2151" spans="1:9" x14ac:dyDescent="0.25">
      <c r="A2151" s="1" t="s">
        <v>52</v>
      </c>
      <c r="B2151" s="1" t="s">
        <v>8</v>
      </c>
      <c r="C2151" s="3" t="s">
        <v>90</v>
      </c>
      <c r="D2151" t="s">
        <v>28</v>
      </c>
      <c r="E2151" s="1">
        <v>1991</v>
      </c>
      <c r="F2151" s="5">
        <f>'historic local production'!O42</f>
        <v>645</v>
      </c>
      <c r="I2151" t="s">
        <v>258</v>
      </c>
    </row>
    <row r="2152" spans="1:9" x14ac:dyDescent="0.25">
      <c r="A2152" s="1" t="s">
        <v>52</v>
      </c>
      <c r="B2152" s="1" t="s">
        <v>8</v>
      </c>
      <c r="C2152" s="3" t="s">
        <v>304</v>
      </c>
      <c r="D2152" t="s">
        <v>28</v>
      </c>
      <c r="E2152" s="1">
        <v>1991</v>
      </c>
      <c r="F2152" s="5">
        <f>'historic local production'!O44</f>
        <v>0</v>
      </c>
      <c r="I2152" t="s">
        <v>258</v>
      </c>
    </row>
    <row r="2153" spans="1:9" x14ac:dyDescent="0.25">
      <c r="A2153" s="1" t="s">
        <v>52</v>
      </c>
      <c r="B2153" s="1" t="s">
        <v>8</v>
      </c>
      <c r="C2153" s="3" t="s">
        <v>69</v>
      </c>
      <c r="D2153" t="s">
        <v>28</v>
      </c>
      <c r="E2153" s="1">
        <v>1991</v>
      </c>
      <c r="F2153" s="5">
        <f>'historic local production'!O45</f>
        <v>11722</v>
      </c>
      <c r="I2153" t="s">
        <v>258</v>
      </c>
    </row>
    <row r="2154" spans="1:9" x14ac:dyDescent="0.25">
      <c r="A2154" s="1" t="s">
        <v>52</v>
      </c>
      <c r="B2154" s="1" t="s">
        <v>8</v>
      </c>
      <c r="C2154" s="3" t="s">
        <v>82</v>
      </c>
      <c r="D2154" t="s">
        <v>28</v>
      </c>
      <c r="E2154" s="1">
        <v>1991</v>
      </c>
      <c r="F2154" s="5">
        <f>'historic local production'!O46</f>
        <v>2975</v>
      </c>
      <c r="I2154" t="s">
        <v>258</v>
      </c>
    </row>
    <row r="2155" spans="1:9" x14ac:dyDescent="0.25">
      <c r="A2155" s="1" t="s">
        <v>52</v>
      </c>
      <c r="B2155" s="1" t="s">
        <v>8</v>
      </c>
      <c r="C2155" s="1" t="s">
        <v>60</v>
      </c>
      <c r="D2155" t="s">
        <v>28</v>
      </c>
      <c r="E2155" s="1">
        <v>1991</v>
      </c>
      <c r="F2155" s="5">
        <f>'historic local production'!O53</f>
        <v>0</v>
      </c>
      <c r="I2155" t="s">
        <v>258</v>
      </c>
    </row>
    <row r="2156" spans="1:9" x14ac:dyDescent="0.25">
      <c r="A2156" s="1" t="s">
        <v>52</v>
      </c>
      <c r="B2156" s="1" t="s">
        <v>8</v>
      </c>
      <c r="C2156" s="1" t="s">
        <v>307</v>
      </c>
      <c r="D2156" t="s">
        <v>28</v>
      </c>
      <c r="E2156" s="1">
        <v>1991</v>
      </c>
      <c r="F2156" s="5">
        <f>'historic local production'!O54</f>
        <v>318</v>
      </c>
      <c r="I2156" t="s">
        <v>258</v>
      </c>
    </row>
    <row r="2157" spans="1:9" x14ac:dyDescent="0.25">
      <c r="A2157" s="1" t="s">
        <v>52</v>
      </c>
      <c r="B2157" s="1" t="s">
        <v>8</v>
      </c>
      <c r="C2157" s="1" t="s">
        <v>308</v>
      </c>
      <c r="D2157" t="s">
        <v>28</v>
      </c>
      <c r="E2157" s="1">
        <v>1991</v>
      </c>
      <c r="F2157" s="5">
        <f>'historic local production'!O55</f>
        <v>674</v>
      </c>
      <c r="I2157" t="s">
        <v>258</v>
      </c>
    </row>
    <row r="2158" spans="1:9" x14ac:dyDescent="0.25">
      <c r="A2158" s="1" t="s">
        <v>52</v>
      </c>
      <c r="B2158" s="1" t="s">
        <v>8</v>
      </c>
      <c r="C2158" s="1" t="s">
        <v>77</v>
      </c>
      <c r="D2158" t="s">
        <v>28</v>
      </c>
      <c r="E2158" s="1">
        <v>1991</v>
      </c>
      <c r="F2158" s="5">
        <f>'historic local production'!O59</f>
        <v>173550</v>
      </c>
      <c r="I2158" t="s">
        <v>258</v>
      </c>
    </row>
    <row r="2159" spans="1:9" x14ac:dyDescent="0.25">
      <c r="A2159" s="1" t="s">
        <v>52</v>
      </c>
      <c r="B2159" s="1" t="s">
        <v>8</v>
      </c>
      <c r="C2159" s="1" t="s">
        <v>83</v>
      </c>
      <c r="D2159" t="s">
        <v>28</v>
      </c>
      <c r="E2159" s="1">
        <v>1991</v>
      </c>
      <c r="F2159" s="5">
        <f>'historic local production'!O63</f>
        <v>909</v>
      </c>
      <c r="I2159" t="s">
        <v>258</v>
      </c>
    </row>
    <row r="2160" spans="1:9" x14ac:dyDescent="0.25">
      <c r="A2160" s="1" t="s">
        <v>52</v>
      </c>
      <c r="B2160" s="1" t="s">
        <v>8</v>
      </c>
      <c r="C2160" s="1" t="s">
        <v>91</v>
      </c>
      <c r="D2160" t="s">
        <v>28</v>
      </c>
      <c r="E2160" s="1">
        <v>1991</v>
      </c>
      <c r="F2160" s="5">
        <f>'historic local production'!O64</f>
        <v>286</v>
      </c>
      <c r="I2160" t="s">
        <v>258</v>
      </c>
    </row>
    <row r="2161" spans="1:9" x14ac:dyDescent="0.25">
      <c r="A2161" s="1" t="s">
        <v>52</v>
      </c>
      <c r="B2161" s="1" t="s">
        <v>8</v>
      </c>
      <c r="C2161" s="1" t="s">
        <v>71</v>
      </c>
      <c r="D2161" t="s">
        <v>28</v>
      </c>
      <c r="E2161" s="1">
        <v>1991</v>
      </c>
      <c r="F2161" s="5">
        <f>'historic local production'!O66</f>
        <v>0</v>
      </c>
      <c r="I2161" t="s">
        <v>258</v>
      </c>
    </row>
    <row r="2162" spans="1:9" x14ac:dyDescent="0.25">
      <c r="A2162" s="1" t="s">
        <v>52</v>
      </c>
      <c r="B2162" s="1" t="s">
        <v>8</v>
      </c>
      <c r="C2162" s="1" t="s">
        <v>92</v>
      </c>
      <c r="D2162" t="s">
        <v>28</v>
      </c>
      <c r="E2162" s="1">
        <v>1991</v>
      </c>
      <c r="F2162" s="5">
        <f>'historic local production'!O67</f>
        <v>96</v>
      </c>
      <c r="I2162" t="s">
        <v>258</v>
      </c>
    </row>
    <row r="2163" spans="1:9" x14ac:dyDescent="0.25">
      <c r="A2163" s="1" t="s">
        <v>52</v>
      </c>
      <c r="B2163" s="1" t="s">
        <v>8</v>
      </c>
      <c r="C2163" s="1" t="s">
        <v>93</v>
      </c>
      <c r="D2163" t="s">
        <v>28</v>
      </c>
      <c r="E2163" s="1">
        <v>1991</v>
      </c>
      <c r="F2163" s="5">
        <f>'historic local production'!O68</f>
        <v>0</v>
      </c>
      <c r="I2163" t="s">
        <v>258</v>
      </c>
    </row>
    <row r="2164" spans="1:9" x14ac:dyDescent="0.25">
      <c r="A2164" s="1" t="s">
        <v>52</v>
      </c>
      <c r="B2164" s="1" t="s">
        <v>8</v>
      </c>
      <c r="C2164" s="3" t="s">
        <v>85</v>
      </c>
      <c r="D2164" t="s">
        <v>28</v>
      </c>
      <c r="E2164" s="1">
        <v>1992</v>
      </c>
      <c r="F2164" s="5">
        <f>'historic local production'!P26</f>
        <v>1524</v>
      </c>
      <c r="I2164" t="s">
        <v>258</v>
      </c>
    </row>
    <row r="2165" spans="1:9" x14ac:dyDescent="0.25">
      <c r="A2165" s="1" t="s">
        <v>52</v>
      </c>
      <c r="B2165" s="1" t="s">
        <v>8</v>
      </c>
      <c r="C2165" s="3" t="s">
        <v>86</v>
      </c>
      <c r="D2165" t="s">
        <v>28</v>
      </c>
      <c r="E2165" s="1">
        <v>1992</v>
      </c>
      <c r="F2165" s="5">
        <f>'historic local production'!P28</f>
        <v>299</v>
      </c>
      <c r="I2165" t="s">
        <v>258</v>
      </c>
    </row>
    <row r="2166" spans="1:9" x14ac:dyDescent="0.25">
      <c r="A2166" s="1" t="s">
        <v>52</v>
      </c>
      <c r="B2166" s="1" t="s">
        <v>8</v>
      </c>
      <c r="C2166" s="3" t="s">
        <v>75</v>
      </c>
      <c r="D2166" t="s">
        <v>28</v>
      </c>
      <c r="E2166" s="1">
        <v>1992</v>
      </c>
      <c r="F2166" s="5">
        <f>'historic local production'!P30</f>
        <v>1211</v>
      </c>
      <c r="I2166" t="s">
        <v>258</v>
      </c>
    </row>
    <row r="2167" spans="1:9" x14ac:dyDescent="0.25">
      <c r="A2167" s="1" t="s">
        <v>52</v>
      </c>
      <c r="B2167" s="1" t="s">
        <v>8</v>
      </c>
      <c r="C2167" s="3" t="s">
        <v>67</v>
      </c>
      <c r="D2167" t="s">
        <v>28</v>
      </c>
      <c r="E2167" s="1">
        <v>1992</v>
      </c>
      <c r="F2167" s="5">
        <f>'historic local production'!P31</f>
        <v>1072</v>
      </c>
      <c r="I2167" t="s">
        <v>258</v>
      </c>
    </row>
    <row r="2168" spans="1:9" x14ac:dyDescent="0.25">
      <c r="A2168" s="1" t="s">
        <v>52</v>
      </c>
      <c r="B2168" s="1" t="s">
        <v>8</v>
      </c>
      <c r="C2168" s="3" t="s">
        <v>68</v>
      </c>
      <c r="D2168" t="s">
        <v>28</v>
      </c>
      <c r="E2168" s="1">
        <v>1992</v>
      </c>
      <c r="F2168" s="5">
        <f>'historic local production'!P32</f>
        <v>0</v>
      </c>
      <c r="I2168" t="s">
        <v>258</v>
      </c>
    </row>
    <row r="2169" spans="1:9" x14ac:dyDescent="0.25">
      <c r="A2169" s="1" t="s">
        <v>52</v>
      </c>
      <c r="B2169" s="1" t="s">
        <v>8</v>
      </c>
      <c r="C2169" s="3" t="s">
        <v>80</v>
      </c>
      <c r="D2169" t="s">
        <v>28</v>
      </c>
      <c r="E2169" s="1">
        <v>1992</v>
      </c>
      <c r="F2169" s="5">
        <f>'historic local production'!P36</f>
        <v>720</v>
      </c>
      <c r="I2169" t="s">
        <v>258</v>
      </c>
    </row>
    <row r="2170" spans="1:9" x14ac:dyDescent="0.25">
      <c r="A2170" s="1" t="s">
        <v>52</v>
      </c>
      <c r="B2170" s="1" t="s">
        <v>8</v>
      </c>
      <c r="C2170" s="3" t="s">
        <v>88</v>
      </c>
      <c r="D2170" t="s">
        <v>28</v>
      </c>
      <c r="E2170" s="1">
        <v>1992</v>
      </c>
      <c r="F2170" s="5">
        <f>'historic local production'!P37</f>
        <v>0</v>
      </c>
      <c r="I2170" t="s">
        <v>258</v>
      </c>
    </row>
    <row r="2171" spans="1:9" x14ac:dyDescent="0.25">
      <c r="A2171" s="1" t="s">
        <v>52</v>
      </c>
      <c r="B2171" s="1" t="s">
        <v>8</v>
      </c>
      <c r="C2171" s="3" t="s">
        <v>303</v>
      </c>
      <c r="D2171" t="s">
        <v>28</v>
      </c>
      <c r="E2171" s="1">
        <v>1992</v>
      </c>
      <c r="F2171" s="5">
        <f>'historic local production'!P38</f>
        <v>254</v>
      </c>
      <c r="I2171" t="s">
        <v>258</v>
      </c>
    </row>
    <row r="2172" spans="1:9" x14ac:dyDescent="0.25">
      <c r="A2172" s="1" t="s">
        <v>52</v>
      </c>
      <c r="B2172" s="1" t="s">
        <v>8</v>
      </c>
      <c r="C2172" s="3" t="s">
        <v>81</v>
      </c>
      <c r="D2172" t="s">
        <v>28</v>
      </c>
      <c r="E2172" s="1">
        <v>1992</v>
      </c>
      <c r="F2172" s="5">
        <f>'historic local production'!P39</f>
        <v>0</v>
      </c>
      <c r="I2172" t="s">
        <v>258</v>
      </c>
    </row>
    <row r="2173" spans="1:9" x14ac:dyDescent="0.25">
      <c r="A2173" s="1" t="s">
        <v>52</v>
      </c>
      <c r="B2173" s="1" t="s">
        <v>8</v>
      </c>
      <c r="C2173" s="3" t="s">
        <v>89</v>
      </c>
      <c r="D2173" t="s">
        <v>28</v>
      </c>
      <c r="E2173" s="1">
        <v>1992</v>
      </c>
      <c r="F2173" s="5">
        <f>'historic local production'!P41</f>
        <v>455</v>
      </c>
      <c r="I2173" t="s">
        <v>258</v>
      </c>
    </row>
    <row r="2174" spans="1:9" x14ac:dyDescent="0.25">
      <c r="A2174" s="1" t="s">
        <v>52</v>
      </c>
      <c r="B2174" s="1" t="s">
        <v>8</v>
      </c>
      <c r="C2174" s="3" t="s">
        <v>90</v>
      </c>
      <c r="D2174" t="s">
        <v>28</v>
      </c>
      <c r="E2174" s="1">
        <v>1992</v>
      </c>
      <c r="F2174" s="5">
        <f>'historic local production'!P42</f>
        <v>1067</v>
      </c>
      <c r="I2174" t="s">
        <v>258</v>
      </c>
    </row>
    <row r="2175" spans="1:9" x14ac:dyDescent="0.25">
      <c r="A2175" s="1" t="s">
        <v>52</v>
      </c>
      <c r="B2175" s="1" t="s">
        <v>8</v>
      </c>
      <c r="C2175" s="3" t="s">
        <v>304</v>
      </c>
      <c r="D2175" t="s">
        <v>28</v>
      </c>
      <c r="E2175" s="1">
        <v>1992</v>
      </c>
      <c r="F2175" s="5">
        <f>'historic local production'!P44</f>
        <v>0</v>
      </c>
      <c r="I2175" t="s">
        <v>258</v>
      </c>
    </row>
    <row r="2176" spans="1:9" x14ac:dyDescent="0.25">
      <c r="A2176" s="1" t="s">
        <v>52</v>
      </c>
      <c r="B2176" s="1" t="s">
        <v>8</v>
      </c>
      <c r="C2176" s="3" t="s">
        <v>69</v>
      </c>
      <c r="D2176" t="s">
        <v>28</v>
      </c>
      <c r="E2176" s="1">
        <v>1992</v>
      </c>
      <c r="F2176" s="5">
        <f>'historic local production'!P45</f>
        <v>8595</v>
      </c>
      <c r="I2176" t="s">
        <v>258</v>
      </c>
    </row>
    <row r="2177" spans="1:9" x14ac:dyDescent="0.25">
      <c r="A2177" s="1" t="s">
        <v>52</v>
      </c>
      <c r="B2177" s="1" t="s">
        <v>8</v>
      </c>
      <c r="C2177" s="3" t="s">
        <v>82</v>
      </c>
      <c r="D2177" t="s">
        <v>28</v>
      </c>
      <c r="E2177" s="1">
        <v>1992</v>
      </c>
      <c r="F2177" s="5">
        <f>'historic local production'!P46</f>
        <v>1405</v>
      </c>
      <c r="I2177" t="s">
        <v>258</v>
      </c>
    </row>
    <row r="2178" spans="1:9" x14ac:dyDescent="0.25">
      <c r="A2178" s="1" t="s">
        <v>52</v>
      </c>
      <c r="B2178" s="1" t="s">
        <v>8</v>
      </c>
      <c r="C2178" s="1" t="s">
        <v>60</v>
      </c>
      <c r="D2178" t="s">
        <v>28</v>
      </c>
      <c r="E2178" s="1">
        <v>1992</v>
      </c>
      <c r="F2178" s="5">
        <f>'historic local production'!P53</f>
        <v>0</v>
      </c>
      <c r="I2178" t="s">
        <v>258</v>
      </c>
    </row>
    <row r="2179" spans="1:9" x14ac:dyDescent="0.25">
      <c r="A2179" s="1" t="s">
        <v>52</v>
      </c>
      <c r="B2179" s="1" t="s">
        <v>8</v>
      </c>
      <c r="C2179" s="1" t="s">
        <v>307</v>
      </c>
      <c r="D2179" t="s">
        <v>28</v>
      </c>
      <c r="E2179" s="1">
        <v>1992</v>
      </c>
      <c r="F2179" s="5">
        <f>'historic local production'!P54</f>
        <v>488</v>
      </c>
      <c r="I2179" t="s">
        <v>258</v>
      </c>
    </row>
    <row r="2180" spans="1:9" x14ac:dyDescent="0.25">
      <c r="A2180" s="1" t="s">
        <v>52</v>
      </c>
      <c r="B2180" s="1" t="s">
        <v>8</v>
      </c>
      <c r="C2180" s="1" t="s">
        <v>308</v>
      </c>
      <c r="D2180" t="s">
        <v>28</v>
      </c>
      <c r="E2180" s="1">
        <v>1992</v>
      </c>
      <c r="F2180" s="5">
        <f>'historic local production'!P55</f>
        <v>699</v>
      </c>
      <c r="I2180" t="s">
        <v>258</v>
      </c>
    </row>
    <row r="2181" spans="1:9" x14ac:dyDescent="0.25">
      <c r="A2181" s="1" t="s">
        <v>52</v>
      </c>
      <c r="B2181" s="1" t="s">
        <v>8</v>
      </c>
      <c r="C2181" s="1" t="s">
        <v>77</v>
      </c>
      <c r="D2181" t="s">
        <v>28</v>
      </c>
      <c r="E2181" s="1">
        <v>1992</v>
      </c>
      <c r="F2181" s="5">
        <f>'historic local production'!P59</f>
        <v>238500</v>
      </c>
      <c r="I2181" t="s">
        <v>258</v>
      </c>
    </row>
    <row r="2182" spans="1:9" x14ac:dyDescent="0.25">
      <c r="A2182" s="1" t="s">
        <v>52</v>
      </c>
      <c r="B2182" s="1" t="s">
        <v>8</v>
      </c>
      <c r="C2182" s="1" t="s">
        <v>83</v>
      </c>
      <c r="D2182" t="s">
        <v>28</v>
      </c>
      <c r="E2182" s="1">
        <v>1992</v>
      </c>
      <c r="F2182" s="5">
        <f>'historic local production'!P63</f>
        <v>555</v>
      </c>
      <c r="I2182" t="s">
        <v>258</v>
      </c>
    </row>
    <row r="2183" spans="1:9" x14ac:dyDescent="0.25">
      <c r="A2183" s="1" t="s">
        <v>52</v>
      </c>
      <c r="B2183" s="1" t="s">
        <v>8</v>
      </c>
      <c r="C2183" s="1" t="s">
        <v>91</v>
      </c>
      <c r="D2183" t="s">
        <v>28</v>
      </c>
      <c r="E2183" s="1">
        <v>1992</v>
      </c>
      <c r="F2183" s="5">
        <f>'historic local production'!P64</f>
        <v>453</v>
      </c>
      <c r="I2183" t="s">
        <v>258</v>
      </c>
    </row>
    <row r="2184" spans="1:9" x14ac:dyDescent="0.25">
      <c r="A2184" s="1" t="s">
        <v>52</v>
      </c>
      <c r="B2184" s="1" t="s">
        <v>8</v>
      </c>
      <c r="C2184" s="1" t="s">
        <v>71</v>
      </c>
      <c r="D2184" t="s">
        <v>28</v>
      </c>
      <c r="E2184" s="1">
        <v>1992</v>
      </c>
      <c r="F2184" s="5">
        <f>'historic local production'!P66</f>
        <v>0</v>
      </c>
      <c r="I2184" t="s">
        <v>258</v>
      </c>
    </row>
    <row r="2185" spans="1:9" x14ac:dyDescent="0.25">
      <c r="A2185" s="1" t="s">
        <v>52</v>
      </c>
      <c r="B2185" s="1" t="s">
        <v>8</v>
      </c>
      <c r="C2185" s="1" t="s">
        <v>92</v>
      </c>
      <c r="D2185" t="s">
        <v>28</v>
      </c>
      <c r="E2185" s="1">
        <v>1992</v>
      </c>
      <c r="F2185" s="5">
        <f>'historic local production'!P67</f>
        <v>84</v>
      </c>
      <c r="I2185" t="s">
        <v>258</v>
      </c>
    </row>
    <row r="2186" spans="1:9" x14ac:dyDescent="0.25">
      <c r="A2186" s="1" t="s">
        <v>52</v>
      </c>
      <c r="B2186" s="1" t="s">
        <v>8</v>
      </c>
      <c r="C2186" s="1" t="s">
        <v>93</v>
      </c>
      <c r="D2186" t="s">
        <v>28</v>
      </c>
      <c r="E2186" s="1">
        <v>1992</v>
      </c>
      <c r="F2186" s="5">
        <f>'historic local production'!P68</f>
        <v>0</v>
      </c>
      <c r="I2186" t="s">
        <v>258</v>
      </c>
    </row>
    <row r="2187" spans="1:9" x14ac:dyDescent="0.25">
      <c r="A2187" s="1" t="s">
        <v>52</v>
      </c>
      <c r="B2187" s="1" t="s">
        <v>8</v>
      </c>
      <c r="C2187" s="3" t="s">
        <v>85</v>
      </c>
      <c r="D2187" t="s">
        <v>28</v>
      </c>
      <c r="E2187" s="1">
        <v>1993</v>
      </c>
      <c r="F2187" s="5">
        <f>'historic local production'!Q26</f>
        <v>2109</v>
      </c>
      <c r="I2187" t="s">
        <v>258</v>
      </c>
    </row>
    <row r="2188" spans="1:9" x14ac:dyDescent="0.25">
      <c r="A2188" s="1" t="s">
        <v>52</v>
      </c>
      <c r="B2188" s="1" t="s">
        <v>8</v>
      </c>
      <c r="C2188" s="3" t="s">
        <v>86</v>
      </c>
      <c r="D2188" t="s">
        <v>28</v>
      </c>
      <c r="E2188" s="1">
        <v>1993</v>
      </c>
      <c r="F2188" s="5">
        <f>'historic local production'!Q28</f>
        <v>1344</v>
      </c>
      <c r="I2188" t="s">
        <v>258</v>
      </c>
    </row>
    <row r="2189" spans="1:9" x14ac:dyDescent="0.25">
      <c r="A2189" s="1" t="s">
        <v>52</v>
      </c>
      <c r="B2189" s="1" t="s">
        <v>8</v>
      </c>
      <c r="C2189" s="3" t="s">
        <v>75</v>
      </c>
      <c r="D2189" t="s">
        <v>28</v>
      </c>
      <c r="E2189" s="1">
        <v>1993</v>
      </c>
      <c r="F2189" s="5">
        <f>'historic local production'!Q30</f>
        <v>1758</v>
      </c>
      <c r="I2189" t="s">
        <v>258</v>
      </c>
    </row>
    <row r="2190" spans="1:9" x14ac:dyDescent="0.25">
      <c r="A2190" s="1" t="s">
        <v>52</v>
      </c>
      <c r="B2190" s="1" t="s">
        <v>8</v>
      </c>
      <c r="C2190" s="3" t="s">
        <v>67</v>
      </c>
      <c r="D2190" t="s">
        <v>28</v>
      </c>
      <c r="E2190" s="1">
        <v>1993</v>
      </c>
      <c r="F2190" s="5">
        <f>'historic local production'!Q31</f>
        <v>1004</v>
      </c>
      <c r="I2190" t="s">
        <v>258</v>
      </c>
    </row>
    <row r="2191" spans="1:9" x14ac:dyDescent="0.25">
      <c r="A2191" s="1" t="s">
        <v>52</v>
      </c>
      <c r="B2191" s="1" t="s">
        <v>8</v>
      </c>
      <c r="C2191" s="3" t="s">
        <v>68</v>
      </c>
      <c r="D2191" t="s">
        <v>28</v>
      </c>
      <c r="E2191" s="1">
        <v>1993</v>
      </c>
      <c r="F2191" s="5">
        <f>'historic local production'!Q32</f>
        <v>0</v>
      </c>
      <c r="I2191" t="s">
        <v>258</v>
      </c>
    </row>
    <row r="2192" spans="1:9" x14ac:dyDescent="0.25">
      <c r="A2192" s="1" t="s">
        <v>52</v>
      </c>
      <c r="B2192" s="1" t="s">
        <v>8</v>
      </c>
      <c r="C2192" s="3" t="s">
        <v>80</v>
      </c>
      <c r="D2192" t="s">
        <v>28</v>
      </c>
      <c r="E2192" s="1">
        <v>1993</v>
      </c>
      <c r="F2192" s="5">
        <f>'historic local production'!Q36</f>
        <v>741</v>
      </c>
      <c r="I2192" t="s">
        <v>258</v>
      </c>
    </row>
    <row r="2193" spans="1:9" x14ac:dyDescent="0.25">
      <c r="A2193" s="1" t="s">
        <v>52</v>
      </c>
      <c r="B2193" s="1" t="s">
        <v>8</v>
      </c>
      <c r="C2193" s="3" t="s">
        <v>88</v>
      </c>
      <c r="D2193" t="s">
        <v>28</v>
      </c>
      <c r="E2193" s="1">
        <v>1993</v>
      </c>
      <c r="F2193" s="5">
        <f>'historic local production'!Q37</f>
        <v>0</v>
      </c>
      <c r="I2193" t="s">
        <v>258</v>
      </c>
    </row>
    <row r="2194" spans="1:9" x14ac:dyDescent="0.25">
      <c r="A2194" s="1" t="s">
        <v>52</v>
      </c>
      <c r="B2194" s="1" t="s">
        <v>8</v>
      </c>
      <c r="C2194" s="3" t="s">
        <v>303</v>
      </c>
      <c r="D2194" t="s">
        <v>28</v>
      </c>
      <c r="E2194" s="1">
        <v>1993</v>
      </c>
      <c r="F2194" s="5">
        <f>'historic local production'!Q38</f>
        <v>234</v>
      </c>
      <c r="I2194" t="s">
        <v>258</v>
      </c>
    </row>
    <row r="2195" spans="1:9" x14ac:dyDescent="0.25">
      <c r="A2195" s="1" t="s">
        <v>52</v>
      </c>
      <c r="B2195" s="1" t="s">
        <v>8</v>
      </c>
      <c r="C2195" s="3" t="s">
        <v>81</v>
      </c>
      <c r="D2195" t="s">
        <v>28</v>
      </c>
      <c r="E2195" s="1">
        <v>1993</v>
      </c>
      <c r="F2195" s="5">
        <f>'historic local production'!Q39</f>
        <v>0</v>
      </c>
      <c r="I2195" t="s">
        <v>258</v>
      </c>
    </row>
    <row r="2196" spans="1:9" x14ac:dyDescent="0.25">
      <c r="A2196" s="1" t="s">
        <v>52</v>
      </c>
      <c r="B2196" s="1" t="s">
        <v>8</v>
      </c>
      <c r="C2196" s="3" t="s">
        <v>89</v>
      </c>
      <c r="D2196" t="s">
        <v>28</v>
      </c>
      <c r="E2196" s="1">
        <v>1993</v>
      </c>
      <c r="F2196" s="5">
        <f>'historic local production'!Q41</f>
        <v>1727</v>
      </c>
      <c r="I2196" t="s">
        <v>258</v>
      </c>
    </row>
    <row r="2197" spans="1:9" x14ac:dyDescent="0.25">
      <c r="A2197" s="1" t="s">
        <v>52</v>
      </c>
      <c r="B2197" s="1" t="s">
        <v>8</v>
      </c>
      <c r="C2197" s="3" t="s">
        <v>90</v>
      </c>
      <c r="D2197" t="s">
        <v>28</v>
      </c>
      <c r="E2197" s="1">
        <v>1993</v>
      </c>
      <c r="F2197" s="5">
        <f>'historic local production'!Q42</f>
        <v>2373</v>
      </c>
      <c r="I2197" t="s">
        <v>258</v>
      </c>
    </row>
    <row r="2198" spans="1:9" x14ac:dyDescent="0.25">
      <c r="A2198" s="1" t="s">
        <v>52</v>
      </c>
      <c r="B2198" s="1" t="s">
        <v>8</v>
      </c>
      <c r="C2198" s="3" t="s">
        <v>304</v>
      </c>
      <c r="D2198" t="s">
        <v>28</v>
      </c>
      <c r="E2198" s="1">
        <v>1993</v>
      </c>
      <c r="F2198" s="5">
        <f>'historic local production'!Q44</f>
        <v>0</v>
      </c>
      <c r="I2198" t="s">
        <v>258</v>
      </c>
    </row>
    <row r="2199" spans="1:9" x14ac:dyDescent="0.25">
      <c r="A2199" s="1" t="s">
        <v>52</v>
      </c>
      <c r="B2199" s="1" t="s">
        <v>8</v>
      </c>
      <c r="C2199" s="3" t="s">
        <v>69</v>
      </c>
      <c r="D2199" t="s">
        <v>28</v>
      </c>
      <c r="E2199" s="1">
        <v>1993</v>
      </c>
      <c r="F2199" s="5">
        <f>'historic local production'!Q45</f>
        <v>8585</v>
      </c>
      <c r="I2199" t="s">
        <v>258</v>
      </c>
    </row>
    <row r="2200" spans="1:9" x14ac:dyDescent="0.25">
      <c r="A2200" s="1" t="s">
        <v>52</v>
      </c>
      <c r="B2200" s="1" t="s">
        <v>8</v>
      </c>
      <c r="C2200" s="3" t="s">
        <v>82</v>
      </c>
      <c r="D2200" t="s">
        <v>28</v>
      </c>
      <c r="E2200" s="1">
        <v>1993</v>
      </c>
      <c r="F2200" s="5">
        <f>'historic local production'!Q46</f>
        <v>3988</v>
      </c>
      <c r="I2200" t="s">
        <v>258</v>
      </c>
    </row>
    <row r="2201" spans="1:9" x14ac:dyDescent="0.25">
      <c r="A2201" s="1" t="s">
        <v>52</v>
      </c>
      <c r="B2201" s="1" t="s">
        <v>8</v>
      </c>
      <c r="C2201" s="1" t="s">
        <v>60</v>
      </c>
      <c r="D2201" t="s">
        <v>28</v>
      </c>
      <c r="E2201" s="1">
        <v>1993</v>
      </c>
      <c r="F2201" s="5">
        <f>'historic local production'!Q53</f>
        <v>0</v>
      </c>
      <c r="I2201" t="s">
        <v>258</v>
      </c>
    </row>
    <row r="2202" spans="1:9" x14ac:dyDescent="0.25">
      <c r="A2202" s="1" t="s">
        <v>52</v>
      </c>
      <c r="B2202" s="1" t="s">
        <v>8</v>
      </c>
      <c r="C2202" s="1" t="s">
        <v>307</v>
      </c>
      <c r="D2202" t="s">
        <v>28</v>
      </c>
      <c r="E2202" s="1">
        <v>1993</v>
      </c>
      <c r="F2202" s="5">
        <f>'historic local production'!Q54</f>
        <v>321</v>
      </c>
      <c r="I2202" t="s">
        <v>258</v>
      </c>
    </row>
    <row r="2203" spans="1:9" x14ac:dyDescent="0.25">
      <c r="A2203" s="1" t="s">
        <v>52</v>
      </c>
      <c r="B2203" s="1" t="s">
        <v>8</v>
      </c>
      <c r="C2203" s="1" t="s">
        <v>308</v>
      </c>
      <c r="D2203" t="s">
        <v>28</v>
      </c>
      <c r="E2203" s="1">
        <v>1993</v>
      </c>
      <c r="F2203" s="5">
        <f>'historic local production'!Q55</f>
        <v>1201</v>
      </c>
      <c r="I2203" t="s">
        <v>258</v>
      </c>
    </row>
    <row r="2204" spans="1:9" x14ac:dyDescent="0.25">
      <c r="A2204" s="1" t="s">
        <v>52</v>
      </c>
      <c r="B2204" s="1" t="s">
        <v>8</v>
      </c>
      <c r="C2204" s="1" t="s">
        <v>77</v>
      </c>
      <c r="D2204" t="s">
        <v>28</v>
      </c>
      <c r="E2204" s="1">
        <v>1993</v>
      </c>
      <c r="F2204" s="5">
        <f>'historic local production'!Q59</f>
        <v>211916</v>
      </c>
      <c r="I2204" t="s">
        <v>258</v>
      </c>
    </row>
    <row r="2205" spans="1:9" x14ac:dyDescent="0.25">
      <c r="A2205" s="1" t="s">
        <v>52</v>
      </c>
      <c r="B2205" s="1" t="s">
        <v>8</v>
      </c>
      <c r="C2205" s="1" t="s">
        <v>83</v>
      </c>
      <c r="D2205" t="s">
        <v>28</v>
      </c>
      <c r="E2205" s="1">
        <v>1993</v>
      </c>
      <c r="F2205" s="5">
        <f>'historic local production'!Q63</f>
        <v>743</v>
      </c>
      <c r="I2205" t="s">
        <v>258</v>
      </c>
    </row>
    <row r="2206" spans="1:9" x14ac:dyDescent="0.25">
      <c r="A2206" s="1" t="s">
        <v>52</v>
      </c>
      <c r="B2206" s="1" t="s">
        <v>8</v>
      </c>
      <c r="C2206" s="1" t="s">
        <v>91</v>
      </c>
      <c r="D2206" t="s">
        <v>28</v>
      </c>
      <c r="E2206" s="1">
        <v>1993</v>
      </c>
      <c r="F2206" s="5">
        <f>'historic local production'!Q64</f>
        <v>1248</v>
      </c>
      <c r="I2206" t="s">
        <v>258</v>
      </c>
    </row>
    <row r="2207" spans="1:9" x14ac:dyDescent="0.25">
      <c r="A2207" s="1" t="s">
        <v>52</v>
      </c>
      <c r="B2207" s="1" t="s">
        <v>8</v>
      </c>
      <c r="C2207" s="1" t="s">
        <v>71</v>
      </c>
      <c r="D2207" t="s">
        <v>28</v>
      </c>
      <c r="E2207" s="1">
        <v>1993</v>
      </c>
      <c r="F2207" s="5">
        <f>'historic local production'!Q66</f>
        <v>0</v>
      </c>
      <c r="I2207" t="s">
        <v>258</v>
      </c>
    </row>
    <row r="2208" spans="1:9" x14ac:dyDescent="0.25">
      <c r="A2208" s="1" t="s">
        <v>52</v>
      </c>
      <c r="B2208" s="1" t="s">
        <v>8</v>
      </c>
      <c r="C2208" s="1" t="s">
        <v>92</v>
      </c>
      <c r="D2208" t="s">
        <v>28</v>
      </c>
      <c r="E2208" s="1">
        <v>1993</v>
      </c>
      <c r="F2208" s="5">
        <f>'historic local production'!Q67</f>
        <v>138</v>
      </c>
      <c r="I2208" t="s">
        <v>258</v>
      </c>
    </row>
    <row r="2209" spans="1:9" x14ac:dyDescent="0.25">
      <c r="A2209" s="1" t="s">
        <v>52</v>
      </c>
      <c r="B2209" s="1" t="s">
        <v>8</v>
      </c>
      <c r="C2209" s="1" t="s">
        <v>93</v>
      </c>
      <c r="D2209" t="s">
        <v>28</v>
      </c>
      <c r="E2209" s="1">
        <v>1993</v>
      </c>
      <c r="F2209" s="5">
        <f>'historic local production'!Q68</f>
        <v>210</v>
      </c>
      <c r="I2209" t="s">
        <v>258</v>
      </c>
    </row>
    <row r="2210" spans="1:9" x14ac:dyDescent="0.25">
      <c r="A2210" s="1" t="s">
        <v>52</v>
      </c>
      <c r="B2210" s="1" t="s">
        <v>8</v>
      </c>
      <c r="C2210" s="3" t="s">
        <v>85</v>
      </c>
      <c r="D2210" t="s">
        <v>28</v>
      </c>
      <c r="E2210" s="1">
        <v>1994</v>
      </c>
      <c r="F2210" s="5">
        <f>'historic local production'!R26</f>
        <v>2170</v>
      </c>
      <c r="I2210" t="s">
        <v>258</v>
      </c>
    </row>
    <row r="2211" spans="1:9" x14ac:dyDescent="0.25">
      <c r="A2211" s="1" t="s">
        <v>52</v>
      </c>
      <c r="B2211" s="1" t="s">
        <v>8</v>
      </c>
      <c r="C2211" s="3" t="s">
        <v>86</v>
      </c>
      <c r="D2211" t="s">
        <v>28</v>
      </c>
      <c r="E2211" s="1">
        <v>1994</v>
      </c>
      <c r="F2211" s="5">
        <f>'historic local production'!R28</f>
        <v>2584</v>
      </c>
      <c r="I2211" t="s">
        <v>258</v>
      </c>
    </row>
    <row r="2212" spans="1:9" x14ac:dyDescent="0.25">
      <c r="A2212" s="1" t="s">
        <v>52</v>
      </c>
      <c r="B2212" s="1" t="s">
        <v>8</v>
      </c>
      <c r="C2212" s="3" t="s">
        <v>75</v>
      </c>
      <c r="D2212" t="s">
        <v>28</v>
      </c>
      <c r="E2212" s="1">
        <v>1994</v>
      </c>
      <c r="F2212" s="5">
        <f>'historic local production'!R30</f>
        <v>1746</v>
      </c>
      <c r="I2212" t="s">
        <v>258</v>
      </c>
    </row>
    <row r="2213" spans="1:9" x14ac:dyDescent="0.25">
      <c r="A2213" s="1" t="s">
        <v>52</v>
      </c>
      <c r="B2213" s="1" t="s">
        <v>8</v>
      </c>
      <c r="C2213" s="3" t="s">
        <v>67</v>
      </c>
      <c r="D2213" t="s">
        <v>28</v>
      </c>
      <c r="E2213" s="1">
        <v>1994</v>
      </c>
      <c r="F2213" s="5">
        <f>'historic local production'!R31</f>
        <v>1418</v>
      </c>
      <c r="I2213" t="s">
        <v>258</v>
      </c>
    </row>
    <row r="2214" spans="1:9" x14ac:dyDescent="0.25">
      <c r="A2214" s="1" t="s">
        <v>52</v>
      </c>
      <c r="B2214" s="1" t="s">
        <v>8</v>
      </c>
      <c r="C2214" s="3" t="s">
        <v>68</v>
      </c>
      <c r="D2214" t="s">
        <v>28</v>
      </c>
      <c r="E2214" s="1">
        <v>1994</v>
      </c>
      <c r="F2214" s="5">
        <f>'historic local production'!R32</f>
        <v>0</v>
      </c>
      <c r="I2214" t="s">
        <v>258</v>
      </c>
    </row>
    <row r="2215" spans="1:9" x14ac:dyDescent="0.25">
      <c r="A2215" s="1" t="s">
        <v>52</v>
      </c>
      <c r="B2215" s="1" t="s">
        <v>8</v>
      </c>
      <c r="C2215" s="3" t="s">
        <v>80</v>
      </c>
      <c r="D2215" t="s">
        <v>28</v>
      </c>
      <c r="E2215" s="1">
        <v>1994</v>
      </c>
      <c r="F2215" s="5">
        <f>'historic local production'!R36</f>
        <v>455</v>
      </c>
      <c r="I2215" t="s">
        <v>258</v>
      </c>
    </row>
    <row r="2216" spans="1:9" x14ac:dyDescent="0.25">
      <c r="A2216" s="1" t="s">
        <v>52</v>
      </c>
      <c r="B2216" s="1" t="s">
        <v>8</v>
      </c>
      <c r="C2216" s="3" t="s">
        <v>88</v>
      </c>
      <c r="D2216" t="s">
        <v>28</v>
      </c>
      <c r="E2216" s="1">
        <v>1994</v>
      </c>
      <c r="F2216" s="5">
        <f>'historic local production'!R37</f>
        <v>0</v>
      </c>
      <c r="I2216" t="s">
        <v>258</v>
      </c>
    </row>
    <row r="2217" spans="1:9" x14ac:dyDescent="0.25">
      <c r="A2217" s="1" t="s">
        <v>52</v>
      </c>
      <c r="B2217" s="1" t="s">
        <v>8</v>
      </c>
      <c r="C2217" s="3" t="s">
        <v>303</v>
      </c>
      <c r="D2217" t="s">
        <v>28</v>
      </c>
      <c r="E2217" s="1">
        <v>1994</v>
      </c>
      <c r="F2217" s="5">
        <f>'historic local production'!R38</f>
        <v>301</v>
      </c>
      <c r="I2217" t="s">
        <v>258</v>
      </c>
    </row>
    <row r="2218" spans="1:9" x14ac:dyDescent="0.25">
      <c r="A2218" s="1" t="s">
        <v>52</v>
      </c>
      <c r="B2218" s="1" t="s">
        <v>8</v>
      </c>
      <c r="C2218" s="3" t="s">
        <v>81</v>
      </c>
      <c r="D2218" t="s">
        <v>28</v>
      </c>
      <c r="E2218" s="1">
        <v>1994</v>
      </c>
      <c r="F2218" s="5">
        <f>'historic local production'!R39</f>
        <v>0</v>
      </c>
      <c r="I2218" t="s">
        <v>258</v>
      </c>
    </row>
    <row r="2219" spans="1:9" x14ac:dyDescent="0.25">
      <c r="A2219" s="1" t="s">
        <v>52</v>
      </c>
      <c r="B2219" s="1" t="s">
        <v>8</v>
      </c>
      <c r="C2219" s="3" t="s">
        <v>89</v>
      </c>
      <c r="D2219" t="s">
        <v>28</v>
      </c>
      <c r="E2219" s="1">
        <v>1994</v>
      </c>
      <c r="F2219" s="5">
        <f>'historic local production'!R41</f>
        <v>2010</v>
      </c>
      <c r="I2219" t="s">
        <v>258</v>
      </c>
    </row>
    <row r="2220" spans="1:9" x14ac:dyDescent="0.25">
      <c r="A2220" s="1" t="s">
        <v>52</v>
      </c>
      <c r="B2220" s="1" t="s">
        <v>8</v>
      </c>
      <c r="C2220" s="3" t="s">
        <v>90</v>
      </c>
      <c r="D2220" t="s">
        <v>28</v>
      </c>
      <c r="E2220" s="1">
        <v>1994</v>
      </c>
      <c r="F2220" s="5">
        <f>'historic local production'!R42</f>
        <v>2453</v>
      </c>
      <c r="I2220" t="s">
        <v>258</v>
      </c>
    </row>
    <row r="2221" spans="1:9" x14ac:dyDescent="0.25">
      <c r="A2221" s="1" t="s">
        <v>52</v>
      </c>
      <c r="B2221" s="1" t="s">
        <v>8</v>
      </c>
      <c r="C2221" s="3" t="s">
        <v>304</v>
      </c>
      <c r="D2221" t="s">
        <v>28</v>
      </c>
      <c r="E2221" s="1">
        <v>1994</v>
      </c>
      <c r="F2221" s="5">
        <f>'historic local production'!R44</f>
        <v>0</v>
      </c>
      <c r="I2221" t="s">
        <v>258</v>
      </c>
    </row>
    <row r="2222" spans="1:9" x14ac:dyDescent="0.25">
      <c r="A2222" s="1" t="s">
        <v>52</v>
      </c>
      <c r="B2222" s="1" t="s">
        <v>8</v>
      </c>
      <c r="C2222" s="3" t="s">
        <v>69</v>
      </c>
      <c r="D2222" t="s">
        <v>28</v>
      </c>
      <c r="E2222" s="1">
        <v>1994</v>
      </c>
      <c r="F2222" s="5">
        <f>'historic local production'!R45</f>
        <v>9450</v>
      </c>
      <c r="I2222" t="s">
        <v>258</v>
      </c>
    </row>
    <row r="2223" spans="1:9" x14ac:dyDescent="0.25">
      <c r="A2223" s="1" t="s">
        <v>52</v>
      </c>
      <c r="B2223" s="1" t="s">
        <v>8</v>
      </c>
      <c r="C2223" s="3" t="s">
        <v>82</v>
      </c>
      <c r="D2223" t="s">
        <v>28</v>
      </c>
      <c r="E2223" s="1">
        <v>1994</v>
      </c>
      <c r="F2223" s="5">
        <f>'historic local production'!R46</f>
        <v>5009</v>
      </c>
      <c r="I2223" t="s">
        <v>258</v>
      </c>
    </row>
    <row r="2224" spans="1:9" x14ac:dyDescent="0.25">
      <c r="A2224" s="1" t="s">
        <v>52</v>
      </c>
      <c r="B2224" s="1" t="s">
        <v>8</v>
      </c>
      <c r="C2224" s="1" t="s">
        <v>60</v>
      </c>
      <c r="D2224" t="s">
        <v>28</v>
      </c>
      <c r="E2224" s="1">
        <v>1994</v>
      </c>
      <c r="F2224" s="5">
        <f>'historic local production'!R53</f>
        <v>0</v>
      </c>
      <c r="I2224" t="s">
        <v>258</v>
      </c>
    </row>
    <row r="2225" spans="1:9" x14ac:dyDescent="0.25">
      <c r="A2225" s="1" t="s">
        <v>52</v>
      </c>
      <c r="B2225" s="1" t="s">
        <v>8</v>
      </c>
      <c r="C2225" s="1" t="s">
        <v>307</v>
      </c>
      <c r="D2225" t="s">
        <v>28</v>
      </c>
      <c r="E2225" s="1">
        <v>1994</v>
      </c>
      <c r="F2225" s="5">
        <f>'historic local production'!R54</f>
        <v>188</v>
      </c>
      <c r="I2225" t="s">
        <v>258</v>
      </c>
    </row>
    <row r="2226" spans="1:9" x14ac:dyDescent="0.25">
      <c r="A2226" s="1" t="s">
        <v>52</v>
      </c>
      <c r="B2226" s="1" t="s">
        <v>8</v>
      </c>
      <c r="C2226" s="1" t="s">
        <v>308</v>
      </c>
      <c r="D2226" t="s">
        <v>28</v>
      </c>
      <c r="E2226" s="1">
        <v>1994</v>
      </c>
      <c r="F2226" s="5">
        <f>'historic local production'!R55</f>
        <v>1359</v>
      </c>
      <c r="I2226" t="s">
        <v>258</v>
      </c>
    </row>
    <row r="2227" spans="1:9" x14ac:dyDescent="0.25">
      <c r="A2227" s="1" t="s">
        <v>52</v>
      </c>
      <c r="B2227" s="1" t="s">
        <v>8</v>
      </c>
      <c r="C2227" s="1" t="s">
        <v>77</v>
      </c>
      <c r="D2227" t="s">
        <v>28</v>
      </c>
      <c r="E2227" s="1">
        <v>1994</v>
      </c>
      <c r="F2227" s="5">
        <f>'historic local production'!R59</f>
        <v>241529</v>
      </c>
      <c r="I2227" t="s">
        <v>258</v>
      </c>
    </row>
    <row r="2228" spans="1:9" x14ac:dyDescent="0.25">
      <c r="A2228" s="1" t="s">
        <v>52</v>
      </c>
      <c r="B2228" s="1" t="s">
        <v>8</v>
      </c>
      <c r="C2228" s="1" t="s">
        <v>83</v>
      </c>
      <c r="D2228" t="s">
        <v>28</v>
      </c>
      <c r="E2228" s="1">
        <v>1994</v>
      </c>
      <c r="F2228" s="5">
        <f>'historic local production'!R63</f>
        <v>1199</v>
      </c>
      <c r="I2228" t="s">
        <v>258</v>
      </c>
    </row>
    <row r="2229" spans="1:9" x14ac:dyDescent="0.25">
      <c r="A2229" s="1" t="s">
        <v>52</v>
      </c>
      <c r="B2229" s="1" t="s">
        <v>8</v>
      </c>
      <c r="C2229" s="1" t="s">
        <v>91</v>
      </c>
      <c r="D2229" t="s">
        <v>28</v>
      </c>
      <c r="E2229" s="1">
        <v>1994</v>
      </c>
      <c r="F2229" s="5">
        <f>'historic local production'!R64</f>
        <v>1885</v>
      </c>
      <c r="I2229" t="s">
        <v>258</v>
      </c>
    </row>
    <row r="2230" spans="1:9" x14ac:dyDescent="0.25">
      <c r="A2230" s="1" t="s">
        <v>52</v>
      </c>
      <c r="B2230" s="1" t="s">
        <v>8</v>
      </c>
      <c r="C2230" s="1" t="s">
        <v>71</v>
      </c>
      <c r="D2230" t="s">
        <v>28</v>
      </c>
      <c r="E2230" s="1">
        <v>1994</v>
      </c>
      <c r="F2230" s="5">
        <f>'historic local production'!R66</f>
        <v>0</v>
      </c>
      <c r="I2230" t="s">
        <v>258</v>
      </c>
    </row>
    <row r="2231" spans="1:9" x14ac:dyDescent="0.25">
      <c r="A2231" s="1" t="s">
        <v>52</v>
      </c>
      <c r="B2231" s="1" t="s">
        <v>8</v>
      </c>
      <c r="C2231" s="1" t="s">
        <v>92</v>
      </c>
      <c r="D2231" t="s">
        <v>28</v>
      </c>
      <c r="E2231" s="1">
        <v>1994</v>
      </c>
      <c r="F2231" s="5">
        <f>'historic local production'!R67</f>
        <v>177</v>
      </c>
      <c r="I2231" t="s">
        <v>258</v>
      </c>
    </row>
    <row r="2232" spans="1:9" x14ac:dyDescent="0.25">
      <c r="A2232" s="1" t="s">
        <v>52</v>
      </c>
      <c r="B2232" s="1" t="s">
        <v>8</v>
      </c>
      <c r="C2232" s="1" t="s">
        <v>93</v>
      </c>
      <c r="D2232" t="s">
        <v>28</v>
      </c>
      <c r="E2232" s="1">
        <v>1994</v>
      </c>
      <c r="F2232" s="5">
        <f>'historic local production'!R68</f>
        <v>420</v>
      </c>
      <c r="I2232" t="s">
        <v>258</v>
      </c>
    </row>
    <row r="2233" spans="1:9" x14ac:dyDescent="0.25">
      <c r="A2233" s="1" t="s">
        <v>52</v>
      </c>
      <c r="B2233" s="1" t="s">
        <v>8</v>
      </c>
      <c r="C2233" s="3" t="s">
        <v>85</v>
      </c>
      <c r="D2233" t="s">
        <v>28</v>
      </c>
      <c r="E2233" s="1">
        <v>1995</v>
      </c>
      <c r="F2233" s="5">
        <f>'historic local production'!S26</f>
        <v>2303</v>
      </c>
      <c r="I2233" t="s">
        <v>258</v>
      </c>
    </row>
    <row r="2234" spans="1:9" x14ac:dyDescent="0.25">
      <c r="A2234" s="1" t="s">
        <v>52</v>
      </c>
      <c r="B2234" s="1" t="s">
        <v>8</v>
      </c>
      <c r="C2234" s="3" t="s">
        <v>86</v>
      </c>
      <c r="D2234" t="s">
        <v>28</v>
      </c>
      <c r="E2234" s="1">
        <v>1995</v>
      </c>
      <c r="F2234" s="5">
        <f>'historic local production'!S28</f>
        <v>2005</v>
      </c>
      <c r="I2234" t="s">
        <v>258</v>
      </c>
    </row>
    <row r="2235" spans="1:9" x14ac:dyDescent="0.25">
      <c r="A2235" s="1" t="s">
        <v>52</v>
      </c>
      <c r="B2235" s="1" t="s">
        <v>8</v>
      </c>
      <c r="C2235" s="3" t="s">
        <v>75</v>
      </c>
      <c r="D2235" t="s">
        <v>28</v>
      </c>
      <c r="E2235" s="1">
        <v>1995</v>
      </c>
      <c r="F2235" s="5">
        <f>'historic local production'!S30</f>
        <v>2398</v>
      </c>
      <c r="I2235" t="s">
        <v>258</v>
      </c>
    </row>
    <row r="2236" spans="1:9" x14ac:dyDescent="0.25">
      <c r="A2236" s="1" t="s">
        <v>52</v>
      </c>
      <c r="B2236" s="1" t="s">
        <v>8</v>
      </c>
      <c r="C2236" s="3" t="s">
        <v>67</v>
      </c>
      <c r="D2236" t="s">
        <v>28</v>
      </c>
      <c r="E2236" s="1">
        <v>1995</v>
      </c>
      <c r="F2236" s="5">
        <f>'historic local production'!S31</f>
        <v>1828</v>
      </c>
      <c r="I2236" t="s">
        <v>258</v>
      </c>
    </row>
    <row r="2237" spans="1:9" x14ac:dyDescent="0.25">
      <c r="A2237" s="1" t="s">
        <v>52</v>
      </c>
      <c r="B2237" s="1" t="s">
        <v>8</v>
      </c>
      <c r="C2237" s="3" t="s">
        <v>68</v>
      </c>
      <c r="D2237" t="s">
        <v>28</v>
      </c>
      <c r="E2237" s="1">
        <v>1995</v>
      </c>
      <c r="F2237" s="5">
        <f>'historic local production'!S32</f>
        <v>0</v>
      </c>
      <c r="I2237" t="s">
        <v>258</v>
      </c>
    </row>
    <row r="2238" spans="1:9" x14ac:dyDescent="0.25">
      <c r="A2238" s="1" t="s">
        <v>52</v>
      </c>
      <c r="B2238" s="1" t="s">
        <v>8</v>
      </c>
      <c r="C2238" s="3" t="s">
        <v>80</v>
      </c>
      <c r="D2238" t="s">
        <v>28</v>
      </c>
      <c r="E2238" s="1">
        <v>1995</v>
      </c>
      <c r="F2238" s="5">
        <f>'historic local production'!S36</f>
        <v>977</v>
      </c>
      <c r="I2238" t="s">
        <v>258</v>
      </c>
    </row>
    <row r="2239" spans="1:9" x14ac:dyDescent="0.25">
      <c r="A2239" s="1" t="s">
        <v>52</v>
      </c>
      <c r="B2239" s="1" t="s">
        <v>8</v>
      </c>
      <c r="C2239" s="3" t="s">
        <v>88</v>
      </c>
      <c r="D2239" t="s">
        <v>28</v>
      </c>
      <c r="E2239" s="1">
        <v>1995</v>
      </c>
      <c r="F2239" s="5">
        <f>'historic local production'!S37</f>
        <v>0</v>
      </c>
      <c r="I2239" t="s">
        <v>258</v>
      </c>
    </row>
    <row r="2240" spans="1:9" x14ac:dyDescent="0.25">
      <c r="A2240" s="1" t="s">
        <v>52</v>
      </c>
      <c r="B2240" s="1" t="s">
        <v>8</v>
      </c>
      <c r="C2240" s="3" t="s">
        <v>303</v>
      </c>
      <c r="D2240" t="s">
        <v>28</v>
      </c>
      <c r="E2240" s="1">
        <v>1995</v>
      </c>
      <c r="F2240" s="5">
        <f>'historic local production'!S38</f>
        <v>246</v>
      </c>
      <c r="I2240" t="s">
        <v>258</v>
      </c>
    </row>
    <row r="2241" spans="1:9" x14ac:dyDescent="0.25">
      <c r="A2241" s="1" t="s">
        <v>52</v>
      </c>
      <c r="B2241" s="1" t="s">
        <v>8</v>
      </c>
      <c r="C2241" s="3" t="s">
        <v>81</v>
      </c>
      <c r="D2241" t="s">
        <v>28</v>
      </c>
      <c r="E2241" s="1">
        <v>1995</v>
      </c>
      <c r="F2241" s="5">
        <f>'historic local production'!S39</f>
        <v>0</v>
      </c>
      <c r="I2241" t="s">
        <v>258</v>
      </c>
    </row>
    <row r="2242" spans="1:9" x14ac:dyDescent="0.25">
      <c r="A2242" s="1" t="s">
        <v>52</v>
      </c>
      <c r="B2242" s="1" t="s">
        <v>8</v>
      </c>
      <c r="C2242" s="3" t="s">
        <v>89</v>
      </c>
      <c r="D2242" t="s">
        <v>28</v>
      </c>
      <c r="E2242" s="1">
        <v>1995</v>
      </c>
      <c r="F2242" s="5">
        <f>'historic local production'!S41</f>
        <v>1551</v>
      </c>
      <c r="I2242" t="s">
        <v>258</v>
      </c>
    </row>
    <row r="2243" spans="1:9" x14ac:dyDescent="0.25">
      <c r="A2243" s="1" t="s">
        <v>52</v>
      </c>
      <c r="B2243" s="1" t="s">
        <v>8</v>
      </c>
      <c r="C2243" s="3" t="s">
        <v>90</v>
      </c>
      <c r="D2243" t="s">
        <v>28</v>
      </c>
      <c r="E2243" s="1">
        <v>1995</v>
      </c>
      <c r="F2243" s="5">
        <f>'historic local production'!S42</f>
        <v>2596</v>
      </c>
      <c r="I2243" t="s">
        <v>258</v>
      </c>
    </row>
    <row r="2244" spans="1:9" x14ac:dyDescent="0.25">
      <c r="A2244" s="1" t="s">
        <v>52</v>
      </c>
      <c r="B2244" s="1" t="s">
        <v>8</v>
      </c>
      <c r="C2244" s="3" t="s">
        <v>304</v>
      </c>
      <c r="D2244" t="s">
        <v>28</v>
      </c>
      <c r="E2244" s="1">
        <v>1995</v>
      </c>
      <c r="F2244" s="5">
        <f>'historic local production'!S44</f>
        <v>0</v>
      </c>
      <c r="I2244" t="s">
        <v>258</v>
      </c>
    </row>
    <row r="2245" spans="1:9" x14ac:dyDescent="0.25">
      <c r="A2245" s="1" t="s">
        <v>52</v>
      </c>
      <c r="B2245" s="1" t="s">
        <v>8</v>
      </c>
      <c r="C2245" s="3" t="s">
        <v>69</v>
      </c>
      <c r="D2245" t="s">
        <v>28</v>
      </c>
      <c r="E2245" s="1">
        <v>1995</v>
      </c>
      <c r="F2245" s="5">
        <f>'historic local production'!S45</f>
        <v>5917</v>
      </c>
      <c r="I2245" t="s">
        <v>258</v>
      </c>
    </row>
    <row r="2246" spans="1:9" x14ac:dyDescent="0.25">
      <c r="A2246" s="1" t="s">
        <v>52</v>
      </c>
      <c r="B2246" s="1" t="s">
        <v>8</v>
      </c>
      <c r="C2246" s="3" t="s">
        <v>82</v>
      </c>
      <c r="D2246" t="s">
        <v>28</v>
      </c>
      <c r="E2246" s="1">
        <v>1995</v>
      </c>
      <c r="F2246" s="5">
        <f>'historic local production'!S46</f>
        <v>5431</v>
      </c>
      <c r="I2246" t="s">
        <v>258</v>
      </c>
    </row>
    <row r="2247" spans="1:9" x14ac:dyDescent="0.25">
      <c r="A2247" s="1" t="s">
        <v>52</v>
      </c>
      <c r="B2247" s="1" t="s">
        <v>8</v>
      </c>
      <c r="C2247" s="1" t="s">
        <v>60</v>
      </c>
      <c r="D2247" t="s">
        <v>28</v>
      </c>
      <c r="E2247" s="1">
        <v>1995</v>
      </c>
      <c r="F2247" s="5">
        <f>'historic local production'!S53</f>
        <v>0</v>
      </c>
      <c r="I2247" t="s">
        <v>258</v>
      </c>
    </row>
    <row r="2248" spans="1:9" x14ac:dyDescent="0.25">
      <c r="A2248" s="1" t="s">
        <v>52</v>
      </c>
      <c r="B2248" s="1" t="s">
        <v>8</v>
      </c>
      <c r="C2248" s="1" t="s">
        <v>307</v>
      </c>
      <c r="D2248" t="s">
        <v>28</v>
      </c>
      <c r="E2248" s="1">
        <v>1995</v>
      </c>
      <c r="F2248" s="5">
        <f>'historic local production'!S54</f>
        <v>328</v>
      </c>
      <c r="I2248" t="s">
        <v>258</v>
      </c>
    </row>
    <row r="2249" spans="1:9" x14ac:dyDescent="0.25">
      <c r="A2249" s="1" t="s">
        <v>52</v>
      </c>
      <c r="B2249" s="1" t="s">
        <v>8</v>
      </c>
      <c r="C2249" s="1" t="s">
        <v>308</v>
      </c>
      <c r="D2249" t="s">
        <v>28</v>
      </c>
      <c r="E2249" s="1">
        <v>1995</v>
      </c>
      <c r="F2249" s="5">
        <f>'historic local production'!S55</f>
        <v>1540</v>
      </c>
      <c r="I2249" t="s">
        <v>258</v>
      </c>
    </row>
    <row r="2250" spans="1:9" x14ac:dyDescent="0.25">
      <c r="A2250" s="1" t="s">
        <v>52</v>
      </c>
      <c r="B2250" s="1" t="s">
        <v>8</v>
      </c>
      <c r="C2250" s="1" t="s">
        <v>77</v>
      </c>
      <c r="D2250" t="s">
        <v>28</v>
      </c>
      <c r="E2250" s="1">
        <v>1995</v>
      </c>
      <c r="F2250" s="5">
        <f>'historic local production'!S59</f>
        <v>269375</v>
      </c>
      <c r="I2250" t="s">
        <v>258</v>
      </c>
    </row>
    <row r="2251" spans="1:9" x14ac:dyDescent="0.25">
      <c r="A2251" s="1" t="s">
        <v>52</v>
      </c>
      <c r="B2251" s="1" t="s">
        <v>8</v>
      </c>
      <c r="C2251" s="1" t="s">
        <v>83</v>
      </c>
      <c r="D2251" t="s">
        <v>28</v>
      </c>
      <c r="E2251" s="1">
        <v>1995</v>
      </c>
      <c r="F2251" s="5">
        <f>'historic local production'!S63</f>
        <v>980</v>
      </c>
      <c r="I2251" t="s">
        <v>258</v>
      </c>
    </row>
    <row r="2252" spans="1:9" x14ac:dyDescent="0.25">
      <c r="A2252" s="1" t="s">
        <v>52</v>
      </c>
      <c r="B2252" s="1" t="s">
        <v>8</v>
      </c>
      <c r="C2252" s="1" t="s">
        <v>91</v>
      </c>
      <c r="D2252" t="s">
        <v>28</v>
      </c>
      <c r="E2252" s="1">
        <v>1995</v>
      </c>
      <c r="F2252" s="5">
        <f>'historic local production'!S64</f>
        <v>1098</v>
      </c>
      <c r="I2252" t="s">
        <v>258</v>
      </c>
    </row>
    <row r="2253" spans="1:9" x14ac:dyDescent="0.25">
      <c r="A2253" s="1" t="s">
        <v>52</v>
      </c>
      <c r="B2253" s="1" t="s">
        <v>8</v>
      </c>
      <c r="C2253" s="1" t="s">
        <v>71</v>
      </c>
      <c r="D2253" t="s">
        <v>28</v>
      </c>
      <c r="E2253" s="1">
        <v>1995</v>
      </c>
      <c r="F2253" s="5">
        <f>'historic local production'!S66</f>
        <v>0</v>
      </c>
      <c r="I2253" t="s">
        <v>258</v>
      </c>
    </row>
    <row r="2254" spans="1:9" x14ac:dyDescent="0.25">
      <c r="A2254" s="1" t="s">
        <v>52</v>
      </c>
      <c r="B2254" s="1" t="s">
        <v>8</v>
      </c>
      <c r="C2254" s="1" t="s">
        <v>92</v>
      </c>
      <c r="D2254" t="s">
        <v>28</v>
      </c>
      <c r="E2254" s="1">
        <v>1995</v>
      </c>
      <c r="F2254" s="5">
        <f>'historic local production'!S67</f>
        <v>157</v>
      </c>
      <c r="I2254" t="s">
        <v>258</v>
      </c>
    </row>
    <row r="2255" spans="1:9" x14ac:dyDescent="0.25">
      <c r="A2255" s="1" t="s">
        <v>52</v>
      </c>
      <c r="B2255" s="1" t="s">
        <v>8</v>
      </c>
      <c r="C2255" s="1" t="s">
        <v>93</v>
      </c>
      <c r="D2255" t="s">
        <v>28</v>
      </c>
      <c r="E2255" s="1">
        <v>1995</v>
      </c>
      <c r="F2255" s="5">
        <f>'historic local production'!S68</f>
        <v>256</v>
      </c>
      <c r="I2255" t="s">
        <v>258</v>
      </c>
    </row>
    <row r="2256" spans="1:9" x14ac:dyDescent="0.25">
      <c r="A2256" s="1" t="s">
        <v>52</v>
      </c>
      <c r="B2256" s="1" t="s">
        <v>8</v>
      </c>
      <c r="C2256" s="3" t="s">
        <v>85</v>
      </c>
      <c r="D2256" t="s">
        <v>28</v>
      </c>
      <c r="E2256" s="1">
        <v>1996</v>
      </c>
      <c r="F2256" s="5">
        <f>'historic local production'!T26</f>
        <v>2537</v>
      </c>
      <c r="I2256" t="s">
        <v>258</v>
      </c>
    </row>
    <row r="2257" spans="1:9" x14ac:dyDescent="0.25">
      <c r="A2257" s="1" t="s">
        <v>52</v>
      </c>
      <c r="B2257" s="1" t="s">
        <v>8</v>
      </c>
      <c r="C2257" s="3" t="s">
        <v>86</v>
      </c>
      <c r="D2257" t="s">
        <v>28</v>
      </c>
      <c r="E2257" s="1">
        <v>1996</v>
      </c>
      <c r="F2257" s="5">
        <f>'historic local production'!T28</f>
        <v>2142.08</v>
      </c>
      <c r="I2257" t="s">
        <v>258</v>
      </c>
    </row>
    <row r="2258" spans="1:9" x14ac:dyDescent="0.25">
      <c r="A2258" s="1" t="s">
        <v>52</v>
      </c>
      <c r="B2258" s="1" t="s">
        <v>8</v>
      </c>
      <c r="C2258" s="3" t="s">
        <v>75</v>
      </c>
      <c r="D2258" t="s">
        <v>28</v>
      </c>
      <c r="E2258" s="1">
        <v>1996</v>
      </c>
      <c r="F2258" s="5">
        <f>'historic local production'!T30</f>
        <v>2739</v>
      </c>
      <c r="I2258" t="s">
        <v>258</v>
      </c>
    </row>
    <row r="2259" spans="1:9" x14ac:dyDescent="0.25">
      <c r="A2259" s="1" t="s">
        <v>52</v>
      </c>
      <c r="B2259" s="1" t="s">
        <v>8</v>
      </c>
      <c r="C2259" s="3" t="s">
        <v>67</v>
      </c>
      <c r="D2259" t="s">
        <v>28</v>
      </c>
      <c r="E2259" s="1">
        <v>1996</v>
      </c>
      <c r="F2259" s="5">
        <f>'historic local production'!T31</f>
        <v>1477</v>
      </c>
      <c r="I2259" t="s">
        <v>258</v>
      </c>
    </row>
    <row r="2260" spans="1:9" x14ac:dyDescent="0.25">
      <c r="A2260" s="1" t="s">
        <v>52</v>
      </c>
      <c r="B2260" s="1" t="s">
        <v>8</v>
      </c>
      <c r="C2260" s="3" t="s">
        <v>68</v>
      </c>
      <c r="D2260" t="s">
        <v>28</v>
      </c>
      <c r="E2260" s="1">
        <v>1996</v>
      </c>
      <c r="F2260" s="5">
        <f>'historic local production'!T32</f>
        <v>0</v>
      </c>
      <c r="I2260" t="s">
        <v>258</v>
      </c>
    </row>
    <row r="2261" spans="1:9" x14ac:dyDescent="0.25">
      <c r="A2261" s="1" t="s">
        <v>52</v>
      </c>
      <c r="B2261" s="1" t="s">
        <v>8</v>
      </c>
      <c r="C2261" s="3" t="s">
        <v>80</v>
      </c>
      <c r="D2261" t="s">
        <v>28</v>
      </c>
      <c r="E2261" s="1">
        <v>1996</v>
      </c>
      <c r="F2261" s="5">
        <f>'historic local production'!T36</f>
        <v>975</v>
      </c>
      <c r="I2261" t="s">
        <v>258</v>
      </c>
    </row>
    <row r="2262" spans="1:9" x14ac:dyDescent="0.25">
      <c r="A2262" s="1" t="s">
        <v>52</v>
      </c>
      <c r="B2262" s="1" t="s">
        <v>8</v>
      </c>
      <c r="C2262" s="3" t="s">
        <v>88</v>
      </c>
      <c r="D2262" t="s">
        <v>28</v>
      </c>
      <c r="E2262" s="1">
        <v>1996</v>
      </c>
      <c r="F2262" s="5">
        <f>'historic local production'!T37</f>
        <v>0</v>
      </c>
      <c r="I2262" t="s">
        <v>258</v>
      </c>
    </row>
    <row r="2263" spans="1:9" x14ac:dyDescent="0.25">
      <c r="A2263" s="1" t="s">
        <v>52</v>
      </c>
      <c r="B2263" s="1" t="s">
        <v>8</v>
      </c>
      <c r="C2263" s="3" t="s">
        <v>303</v>
      </c>
      <c r="D2263" t="s">
        <v>28</v>
      </c>
      <c r="E2263" s="1">
        <v>1996</v>
      </c>
      <c r="F2263" s="5">
        <f>'historic local production'!T38</f>
        <v>240</v>
      </c>
      <c r="I2263" t="s">
        <v>258</v>
      </c>
    </row>
    <row r="2264" spans="1:9" x14ac:dyDescent="0.25">
      <c r="A2264" s="1" t="s">
        <v>52</v>
      </c>
      <c r="B2264" s="1" t="s">
        <v>8</v>
      </c>
      <c r="C2264" s="3" t="s">
        <v>81</v>
      </c>
      <c r="D2264" t="s">
        <v>28</v>
      </c>
      <c r="E2264" s="1">
        <v>1996</v>
      </c>
      <c r="F2264" s="5">
        <f>'historic local production'!T39</f>
        <v>0</v>
      </c>
      <c r="I2264" t="s">
        <v>258</v>
      </c>
    </row>
    <row r="2265" spans="1:9" x14ac:dyDescent="0.25">
      <c r="A2265" s="1" t="s">
        <v>52</v>
      </c>
      <c r="B2265" s="1" t="s">
        <v>8</v>
      </c>
      <c r="C2265" s="3" t="s">
        <v>89</v>
      </c>
      <c r="D2265" t="s">
        <v>28</v>
      </c>
      <c r="E2265" s="1">
        <v>1996</v>
      </c>
      <c r="F2265" s="5">
        <f>'historic local production'!T41</f>
        <v>1379</v>
      </c>
      <c r="I2265" t="s">
        <v>258</v>
      </c>
    </row>
    <row r="2266" spans="1:9" x14ac:dyDescent="0.25">
      <c r="A2266" s="1" t="s">
        <v>52</v>
      </c>
      <c r="B2266" s="1" t="s">
        <v>8</v>
      </c>
      <c r="C2266" s="3" t="s">
        <v>90</v>
      </c>
      <c r="D2266" t="s">
        <v>28</v>
      </c>
      <c r="E2266" s="1">
        <v>1996</v>
      </c>
      <c r="F2266" s="5">
        <f>'historic local production'!T42</f>
        <v>2513</v>
      </c>
      <c r="I2266" t="s">
        <v>258</v>
      </c>
    </row>
    <row r="2267" spans="1:9" x14ac:dyDescent="0.25">
      <c r="A2267" s="1" t="s">
        <v>52</v>
      </c>
      <c r="B2267" s="1" t="s">
        <v>8</v>
      </c>
      <c r="C2267" s="3" t="s">
        <v>304</v>
      </c>
      <c r="D2267" t="s">
        <v>28</v>
      </c>
      <c r="E2267" s="1">
        <v>1996</v>
      </c>
      <c r="F2267" s="5">
        <f>'historic local production'!T44</f>
        <v>0</v>
      </c>
      <c r="I2267" t="s">
        <v>258</v>
      </c>
    </row>
    <row r="2268" spans="1:9" x14ac:dyDescent="0.25">
      <c r="A2268" s="1" t="s">
        <v>52</v>
      </c>
      <c r="B2268" s="1" t="s">
        <v>8</v>
      </c>
      <c r="C2268" s="3" t="s">
        <v>69</v>
      </c>
      <c r="D2268" t="s">
        <v>28</v>
      </c>
      <c r="E2268" s="1">
        <v>1996</v>
      </c>
      <c r="F2268" s="5">
        <f>'historic local production'!T45</f>
        <v>7292</v>
      </c>
      <c r="I2268" t="s">
        <v>258</v>
      </c>
    </row>
    <row r="2269" spans="1:9" x14ac:dyDescent="0.25">
      <c r="A2269" s="1" t="s">
        <v>52</v>
      </c>
      <c r="B2269" s="1" t="s">
        <v>8</v>
      </c>
      <c r="C2269" s="3" t="s">
        <v>82</v>
      </c>
      <c r="D2269" t="s">
        <v>28</v>
      </c>
      <c r="E2269" s="1">
        <v>1996</v>
      </c>
      <c r="F2269" s="5">
        <f>'historic local production'!T46</f>
        <v>5666</v>
      </c>
      <c r="I2269" t="s">
        <v>258</v>
      </c>
    </row>
    <row r="2270" spans="1:9" x14ac:dyDescent="0.25">
      <c r="A2270" s="1" t="s">
        <v>52</v>
      </c>
      <c r="B2270" s="1" t="s">
        <v>8</v>
      </c>
      <c r="C2270" s="1" t="s">
        <v>60</v>
      </c>
      <c r="D2270" t="s">
        <v>28</v>
      </c>
      <c r="E2270" s="1">
        <v>1996</v>
      </c>
      <c r="F2270" s="5">
        <f>'historic local production'!T53</f>
        <v>0</v>
      </c>
      <c r="I2270" t="s">
        <v>258</v>
      </c>
    </row>
    <row r="2271" spans="1:9" x14ac:dyDescent="0.25">
      <c r="A2271" s="1" t="s">
        <v>52</v>
      </c>
      <c r="B2271" s="1" t="s">
        <v>8</v>
      </c>
      <c r="C2271" s="1" t="s">
        <v>307</v>
      </c>
      <c r="D2271" t="s">
        <v>28</v>
      </c>
      <c r="E2271" s="1">
        <v>1996</v>
      </c>
      <c r="F2271" s="5">
        <f>'historic local production'!T54</f>
        <v>334.7</v>
      </c>
      <c r="I2271" t="s">
        <v>258</v>
      </c>
    </row>
    <row r="2272" spans="1:9" x14ac:dyDescent="0.25">
      <c r="A2272" s="1" t="s">
        <v>52</v>
      </c>
      <c r="B2272" s="1" t="s">
        <v>8</v>
      </c>
      <c r="C2272" s="1" t="s">
        <v>308</v>
      </c>
      <c r="D2272" t="s">
        <v>28</v>
      </c>
      <c r="E2272" s="1">
        <v>1996</v>
      </c>
      <c r="F2272" s="5">
        <f>'historic local production'!T55</f>
        <v>1668</v>
      </c>
      <c r="I2272" t="s">
        <v>258</v>
      </c>
    </row>
    <row r="2273" spans="1:9" x14ac:dyDescent="0.25">
      <c r="A2273" s="1" t="s">
        <v>52</v>
      </c>
      <c r="B2273" s="1" t="s">
        <v>8</v>
      </c>
      <c r="C2273" s="1" t="s">
        <v>77</v>
      </c>
      <c r="D2273" t="s">
        <v>28</v>
      </c>
      <c r="E2273" s="1">
        <v>1996</v>
      </c>
      <c r="F2273" s="5">
        <f>'historic local production'!T59</f>
        <v>277854.5</v>
      </c>
      <c r="I2273" t="s">
        <v>258</v>
      </c>
    </row>
    <row r="2274" spans="1:9" x14ac:dyDescent="0.25">
      <c r="A2274" s="1" t="s">
        <v>52</v>
      </c>
      <c r="B2274" s="1" t="s">
        <v>8</v>
      </c>
      <c r="C2274" s="1" t="s">
        <v>83</v>
      </c>
      <c r="D2274" t="s">
        <v>28</v>
      </c>
      <c r="E2274" s="1">
        <v>1996</v>
      </c>
      <c r="F2274" s="5">
        <f>'historic local production'!T63</f>
        <v>990</v>
      </c>
      <c r="I2274" t="s">
        <v>258</v>
      </c>
    </row>
    <row r="2275" spans="1:9" x14ac:dyDescent="0.25">
      <c r="A2275" s="1" t="s">
        <v>52</v>
      </c>
      <c r="B2275" s="1" t="s">
        <v>8</v>
      </c>
      <c r="C2275" s="1" t="s">
        <v>91</v>
      </c>
      <c r="D2275" t="s">
        <v>28</v>
      </c>
      <c r="E2275" s="1">
        <v>1996</v>
      </c>
      <c r="F2275" s="5">
        <f>'historic local production'!T64</f>
        <v>880.5</v>
      </c>
      <c r="I2275" t="s">
        <v>258</v>
      </c>
    </row>
    <row r="2276" spans="1:9" x14ac:dyDescent="0.25">
      <c r="A2276" s="1" t="s">
        <v>52</v>
      </c>
      <c r="B2276" s="1" t="s">
        <v>8</v>
      </c>
      <c r="C2276" s="1" t="s">
        <v>71</v>
      </c>
      <c r="D2276" t="s">
        <v>28</v>
      </c>
      <c r="E2276" s="1">
        <v>1996</v>
      </c>
      <c r="F2276" s="5">
        <f>'historic local production'!T66</f>
        <v>0</v>
      </c>
      <c r="I2276" t="s">
        <v>258</v>
      </c>
    </row>
    <row r="2277" spans="1:9" x14ac:dyDescent="0.25">
      <c r="A2277" s="1" t="s">
        <v>52</v>
      </c>
      <c r="B2277" s="1" t="s">
        <v>8</v>
      </c>
      <c r="C2277" s="1" t="s">
        <v>92</v>
      </c>
      <c r="D2277" t="s">
        <v>28</v>
      </c>
      <c r="E2277" s="1">
        <v>1996</v>
      </c>
      <c r="F2277" s="5">
        <f>'historic local production'!T67</f>
        <v>146</v>
      </c>
      <c r="I2277" t="s">
        <v>258</v>
      </c>
    </row>
    <row r="2278" spans="1:9" x14ac:dyDescent="0.25">
      <c r="A2278" s="1" t="s">
        <v>52</v>
      </c>
      <c r="B2278" s="1" t="s">
        <v>8</v>
      </c>
      <c r="C2278" s="1" t="s">
        <v>93</v>
      </c>
      <c r="D2278" t="s">
        <v>28</v>
      </c>
      <c r="E2278" s="1">
        <v>1996</v>
      </c>
      <c r="F2278" s="5">
        <f>'historic local production'!T68</f>
        <v>192</v>
      </c>
      <c r="I2278" t="s">
        <v>258</v>
      </c>
    </row>
    <row r="2279" spans="1:9" x14ac:dyDescent="0.25">
      <c r="A2279" s="1" t="s">
        <v>52</v>
      </c>
      <c r="B2279" s="1" t="s">
        <v>8</v>
      </c>
      <c r="C2279" s="3" t="s">
        <v>85</v>
      </c>
      <c r="D2279" t="s">
        <v>28</v>
      </c>
      <c r="E2279" s="1">
        <v>1997</v>
      </c>
      <c r="F2279" s="5">
        <f>'historic local production'!U26</f>
        <v>2686</v>
      </c>
      <c r="I2279" t="s">
        <v>258</v>
      </c>
    </row>
    <row r="2280" spans="1:9" x14ac:dyDescent="0.25">
      <c r="A2280" s="1" t="s">
        <v>52</v>
      </c>
      <c r="B2280" s="1" t="s">
        <v>8</v>
      </c>
      <c r="C2280" s="3" t="s">
        <v>86</v>
      </c>
      <c r="D2280" t="s">
        <v>28</v>
      </c>
      <c r="E2280" s="1">
        <v>1997</v>
      </c>
      <c r="F2280" s="5">
        <f>'historic local production'!U28</f>
        <v>2665</v>
      </c>
      <c r="I2280" t="s">
        <v>258</v>
      </c>
    </row>
    <row r="2281" spans="1:9" x14ac:dyDescent="0.25">
      <c r="A2281" s="1" t="s">
        <v>52</v>
      </c>
      <c r="B2281" s="1" t="s">
        <v>8</v>
      </c>
      <c r="C2281" s="3" t="s">
        <v>75</v>
      </c>
      <c r="D2281" t="s">
        <v>28</v>
      </c>
      <c r="E2281" s="1">
        <v>1997</v>
      </c>
      <c r="F2281" s="5">
        <f>'historic local production'!U30</f>
        <v>2984</v>
      </c>
      <c r="I2281" t="s">
        <v>258</v>
      </c>
    </row>
    <row r="2282" spans="1:9" x14ac:dyDescent="0.25">
      <c r="A2282" s="1" t="s">
        <v>52</v>
      </c>
      <c r="B2282" s="1" t="s">
        <v>8</v>
      </c>
      <c r="C2282" s="3" t="s">
        <v>67</v>
      </c>
      <c r="D2282" t="s">
        <v>28</v>
      </c>
      <c r="E2282" s="1">
        <v>1997</v>
      </c>
      <c r="F2282" s="5">
        <f>'historic local production'!U31</f>
        <v>2089</v>
      </c>
      <c r="I2282" t="s">
        <v>258</v>
      </c>
    </row>
    <row r="2283" spans="1:9" x14ac:dyDescent="0.25">
      <c r="A2283" s="1" t="s">
        <v>52</v>
      </c>
      <c r="B2283" s="1" t="s">
        <v>8</v>
      </c>
      <c r="C2283" s="3" t="s">
        <v>68</v>
      </c>
      <c r="D2283" t="s">
        <v>28</v>
      </c>
      <c r="E2283" s="1">
        <v>1997</v>
      </c>
      <c r="F2283" s="5">
        <f>'historic local production'!U32</f>
        <v>0</v>
      </c>
      <c r="I2283" t="s">
        <v>258</v>
      </c>
    </row>
    <row r="2284" spans="1:9" x14ac:dyDescent="0.25">
      <c r="A2284" s="1" t="s">
        <v>52</v>
      </c>
      <c r="B2284" s="1" t="s">
        <v>8</v>
      </c>
      <c r="C2284" s="3" t="s">
        <v>80</v>
      </c>
      <c r="D2284" t="s">
        <v>28</v>
      </c>
      <c r="E2284" s="1">
        <v>1997</v>
      </c>
      <c r="F2284" s="5">
        <f>'historic local production'!U36</f>
        <v>621</v>
      </c>
      <c r="I2284" t="s">
        <v>258</v>
      </c>
    </row>
    <row r="2285" spans="1:9" x14ac:dyDescent="0.25">
      <c r="A2285" s="1" t="s">
        <v>52</v>
      </c>
      <c r="B2285" s="1" t="s">
        <v>8</v>
      </c>
      <c r="C2285" s="3" t="s">
        <v>88</v>
      </c>
      <c r="D2285" t="s">
        <v>28</v>
      </c>
      <c r="E2285" s="1">
        <v>1997</v>
      </c>
      <c r="F2285" s="5">
        <f>'historic local production'!U37</f>
        <v>0</v>
      </c>
      <c r="I2285" t="s">
        <v>258</v>
      </c>
    </row>
    <row r="2286" spans="1:9" x14ac:dyDescent="0.25">
      <c r="A2286" s="1" t="s">
        <v>52</v>
      </c>
      <c r="B2286" s="1" t="s">
        <v>8</v>
      </c>
      <c r="C2286" s="3" t="s">
        <v>303</v>
      </c>
      <c r="D2286" t="s">
        <v>28</v>
      </c>
      <c r="E2286" s="1">
        <v>1997</v>
      </c>
      <c r="F2286" s="5">
        <f>'historic local production'!U38</f>
        <v>392</v>
      </c>
      <c r="I2286" t="s">
        <v>258</v>
      </c>
    </row>
    <row r="2287" spans="1:9" x14ac:dyDescent="0.25">
      <c r="A2287" s="1" t="s">
        <v>52</v>
      </c>
      <c r="B2287" s="1" t="s">
        <v>8</v>
      </c>
      <c r="C2287" s="3" t="s">
        <v>81</v>
      </c>
      <c r="D2287" t="s">
        <v>28</v>
      </c>
      <c r="E2287" s="1">
        <v>1997</v>
      </c>
      <c r="F2287" s="5">
        <f>'historic local production'!U39</f>
        <v>0</v>
      </c>
      <c r="I2287" t="s">
        <v>258</v>
      </c>
    </row>
    <row r="2288" spans="1:9" x14ac:dyDescent="0.25">
      <c r="A2288" s="1" t="s">
        <v>52</v>
      </c>
      <c r="B2288" s="1" t="s">
        <v>8</v>
      </c>
      <c r="C2288" s="3" t="s">
        <v>89</v>
      </c>
      <c r="D2288" t="s">
        <v>28</v>
      </c>
      <c r="E2288" s="1">
        <v>1997</v>
      </c>
      <c r="F2288" s="5">
        <f>'historic local production'!U41</f>
        <v>1737</v>
      </c>
      <c r="I2288" t="s">
        <v>258</v>
      </c>
    </row>
    <row r="2289" spans="1:9" x14ac:dyDescent="0.25">
      <c r="A2289" s="1" t="s">
        <v>52</v>
      </c>
      <c r="B2289" s="1" t="s">
        <v>8</v>
      </c>
      <c r="C2289" s="3" t="s">
        <v>90</v>
      </c>
      <c r="D2289" t="s">
        <v>28</v>
      </c>
      <c r="E2289" s="1">
        <v>1997</v>
      </c>
      <c r="F2289" s="5">
        <f>'historic local production'!U42</f>
        <v>2640</v>
      </c>
      <c r="I2289" t="s">
        <v>258</v>
      </c>
    </row>
    <row r="2290" spans="1:9" x14ac:dyDescent="0.25">
      <c r="A2290" s="1" t="s">
        <v>52</v>
      </c>
      <c r="B2290" s="1" t="s">
        <v>8</v>
      </c>
      <c r="C2290" s="3" t="s">
        <v>304</v>
      </c>
      <c r="D2290" t="s">
        <v>28</v>
      </c>
      <c r="E2290" s="1">
        <v>1997</v>
      </c>
      <c r="F2290" s="5">
        <f>'historic local production'!U44</f>
        <v>0</v>
      </c>
      <c r="I2290" t="s">
        <v>258</v>
      </c>
    </row>
    <row r="2291" spans="1:9" x14ac:dyDescent="0.25">
      <c r="A2291" s="1" t="s">
        <v>52</v>
      </c>
      <c r="B2291" s="1" t="s">
        <v>8</v>
      </c>
      <c r="C2291" s="3" t="s">
        <v>69</v>
      </c>
      <c r="D2291" t="s">
        <v>28</v>
      </c>
      <c r="E2291" s="1">
        <v>1997</v>
      </c>
      <c r="F2291" s="5">
        <f>'historic local production'!U45</f>
        <v>7408</v>
      </c>
      <c r="I2291" t="s">
        <v>258</v>
      </c>
    </row>
    <row r="2292" spans="1:9" x14ac:dyDescent="0.25">
      <c r="A2292" s="1" t="s">
        <v>52</v>
      </c>
      <c r="B2292" s="1" t="s">
        <v>8</v>
      </c>
      <c r="C2292" s="3" t="s">
        <v>82</v>
      </c>
      <c r="D2292" t="s">
        <v>28</v>
      </c>
      <c r="E2292" s="1">
        <v>1997</v>
      </c>
      <c r="F2292" s="5">
        <f>'historic local production'!U46</f>
        <v>5129</v>
      </c>
      <c r="I2292" t="s">
        <v>258</v>
      </c>
    </row>
    <row r="2293" spans="1:9" x14ac:dyDescent="0.25">
      <c r="A2293" s="1" t="s">
        <v>52</v>
      </c>
      <c r="B2293" s="1" t="s">
        <v>8</v>
      </c>
      <c r="C2293" s="1" t="s">
        <v>60</v>
      </c>
      <c r="D2293" t="s">
        <v>28</v>
      </c>
      <c r="E2293" s="1">
        <v>1997</v>
      </c>
      <c r="F2293" s="5">
        <f>'historic local production'!U53</f>
        <v>0</v>
      </c>
      <c r="I2293" t="s">
        <v>258</v>
      </c>
    </row>
    <row r="2294" spans="1:9" x14ac:dyDescent="0.25">
      <c r="A2294" s="1" t="s">
        <v>52</v>
      </c>
      <c r="B2294" s="1" t="s">
        <v>8</v>
      </c>
      <c r="C2294" s="1" t="s">
        <v>307</v>
      </c>
      <c r="D2294" t="s">
        <v>28</v>
      </c>
      <c r="E2294" s="1">
        <v>1997</v>
      </c>
      <c r="F2294" s="5">
        <f>'historic local production'!U54</f>
        <v>303</v>
      </c>
      <c r="I2294" t="s">
        <v>258</v>
      </c>
    </row>
    <row r="2295" spans="1:9" x14ac:dyDescent="0.25">
      <c r="A2295" s="1" t="s">
        <v>52</v>
      </c>
      <c r="B2295" s="1" t="s">
        <v>8</v>
      </c>
      <c r="C2295" s="1" t="s">
        <v>308</v>
      </c>
      <c r="D2295" t="s">
        <v>28</v>
      </c>
      <c r="E2295" s="1">
        <v>1997</v>
      </c>
      <c r="F2295" s="5">
        <f>'historic local production'!U55</f>
        <v>1721</v>
      </c>
      <c r="I2295" t="s">
        <v>258</v>
      </c>
    </row>
    <row r="2296" spans="1:9" x14ac:dyDescent="0.25">
      <c r="A2296" s="1" t="s">
        <v>52</v>
      </c>
      <c r="B2296" s="1" t="s">
        <v>8</v>
      </c>
      <c r="C2296" s="1" t="s">
        <v>77</v>
      </c>
      <c r="D2296" t="s">
        <v>28</v>
      </c>
      <c r="E2296" s="1">
        <v>1997</v>
      </c>
      <c r="F2296" s="5">
        <f>'historic local production'!U59</f>
        <v>312324</v>
      </c>
      <c r="I2296" t="s">
        <v>258</v>
      </c>
    </row>
    <row r="2297" spans="1:9" x14ac:dyDescent="0.25">
      <c r="A2297" s="1" t="s">
        <v>52</v>
      </c>
      <c r="B2297" s="1" t="s">
        <v>8</v>
      </c>
      <c r="C2297" s="1" t="s">
        <v>83</v>
      </c>
      <c r="D2297" t="s">
        <v>28</v>
      </c>
      <c r="E2297" s="1">
        <v>1997</v>
      </c>
      <c r="F2297" s="5">
        <f>'historic local production'!U63</f>
        <v>1248</v>
      </c>
      <c r="I2297" t="s">
        <v>258</v>
      </c>
    </row>
    <row r="2298" spans="1:9" x14ac:dyDescent="0.25">
      <c r="A2298" s="1" t="s">
        <v>52</v>
      </c>
      <c r="B2298" s="1" t="s">
        <v>8</v>
      </c>
      <c r="C2298" s="1" t="s">
        <v>91</v>
      </c>
      <c r="D2298" t="s">
        <v>28</v>
      </c>
      <c r="E2298" s="1">
        <v>1997</v>
      </c>
      <c r="F2298" s="5">
        <f>'historic local production'!U64</f>
        <v>1161</v>
      </c>
      <c r="I2298" t="s">
        <v>258</v>
      </c>
    </row>
    <row r="2299" spans="1:9" x14ac:dyDescent="0.25">
      <c r="A2299" s="1" t="s">
        <v>52</v>
      </c>
      <c r="B2299" s="1" t="s">
        <v>8</v>
      </c>
      <c r="C2299" s="1" t="s">
        <v>71</v>
      </c>
      <c r="D2299" t="s">
        <v>28</v>
      </c>
      <c r="E2299" s="1">
        <v>1997</v>
      </c>
      <c r="F2299" s="5">
        <f>'historic local production'!U66</f>
        <v>0</v>
      </c>
      <c r="I2299" t="s">
        <v>258</v>
      </c>
    </row>
    <row r="2300" spans="1:9" x14ac:dyDescent="0.25">
      <c r="A2300" s="1" t="s">
        <v>52</v>
      </c>
      <c r="B2300" s="1" t="s">
        <v>8</v>
      </c>
      <c r="C2300" s="1" t="s">
        <v>92</v>
      </c>
      <c r="D2300" t="s">
        <v>28</v>
      </c>
      <c r="E2300" s="1">
        <v>1997</v>
      </c>
      <c r="F2300" s="5">
        <f>'historic local production'!U67</f>
        <v>245</v>
      </c>
      <c r="I2300" t="s">
        <v>258</v>
      </c>
    </row>
    <row r="2301" spans="1:9" x14ac:dyDescent="0.25">
      <c r="A2301" s="1" t="s">
        <v>52</v>
      </c>
      <c r="B2301" s="1" t="s">
        <v>8</v>
      </c>
      <c r="C2301" s="1" t="s">
        <v>93</v>
      </c>
      <c r="D2301" t="s">
        <v>28</v>
      </c>
      <c r="E2301" s="1">
        <v>1997</v>
      </c>
      <c r="F2301" s="5">
        <f>'historic local production'!U68</f>
        <v>162</v>
      </c>
      <c r="I2301" t="s">
        <v>258</v>
      </c>
    </row>
    <row r="2302" spans="1:9" x14ac:dyDescent="0.25">
      <c r="A2302" s="1" t="s">
        <v>52</v>
      </c>
      <c r="B2302" s="1" t="s">
        <v>8</v>
      </c>
      <c r="C2302" s="3" t="s">
        <v>85</v>
      </c>
      <c r="D2302" t="s">
        <v>28</v>
      </c>
      <c r="E2302" s="1">
        <v>1998</v>
      </c>
      <c r="F2302" s="5">
        <f>'historic local production'!V26</f>
        <v>2759</v>
      </c>
      <c r="I2302" t="s">
        <v>258</v>
      </c>
    </row>
    <row r="2303" spans="1:9" x14ac:dyDescent="0.25">
      <c r="A2303" s="1" t="s">
        <v>52</v>
      </c>
      <c r="B2303" s="1" t="s">
        <v>8</v>
      </c>
      <c r="C2303" s="3" t="s">
        <v>86</v>
      </c>
      <c r="D2303" t="s">
        <v>28</v>
      </c>
      <c r="E2303" s="1">
        <v>1998</v>
      </c>
      <c r="F2303" s="5">
        <f>'historic local production'!V28</f>
        <v>2492</v>
      </c>
      <c r="I2303" t="s">
        <v>258</v>
      </c>
    </row>
    <row r="2304" spans="1:9" x14ac:dyDescent="0.25">
      <c r="A2304" s="1" t="s">
        <v>52</v>
      </c>
      <c r="B2304" s="1" t="s">
        <v>8</v>
      </c>
      <c r="C2304" s="3" t="s">
        <v>75</v>
      </c>
      <c r="D2304" t="s">
        <v>28</v>
      </c>
      <c r="E2304" s="1">
        <v>1998</v>
      </c>
      <c r="F2304" s="5">
        <f>'historic local production'!V30</f>
        <v>3659</v>
      </c>
      <c r="I2304" t="s">
        <v>258</v>
      </c>
    </row>
    <row r="2305" spans="1:9" x14ac:dyDescent="0.25">
      <c r="A2305" s="1" t="s">
        <v>52</v>
      </c>
      <c r="B2305" s="1" t="s">
        <v>8</v>
      </c>
      <c r="C2305" s="3" t="s">
        <v>67</v>
      </c>
      <c r="D2305" t="s">
        <v>28</v>
      </c>
      <c r="E2305" s="1">
        <v>1998</v>
      </c>
      <c r="F2305" s="5">
        <f>'historic local production'!V31</f>
        <v>2509</v>
      </c>
      <c r="I2305" t="s">
        <v>258</v>
      </c>
    </row>
    <row r="2306" spans="1:9" x14ac:dyDescent="0.25">
      <c r="A2306" s="1" t="s">
        <v>52</v>
      </c>
      <c r="B2306" s="1" t="s">
        <v>8</v>
      </c>
      <c r="C2306" s="3" t="s">
        <v>68</v>
      </c>
      <c r="D2306" t="s">
        <v>28</v>
      </c>
      <c r="E2306" s="1">
        <v>1998</v>
      </c>
      <c r="F2306" s="5">
        <f>'historic local production'!V32</f>
        <v>0</v>
      </c>
      <c r="I2306" t="s">
        <v>258</v>
      </c>
    </row>
    <row r="2307" spans="1:9" x14ac:dyDescent="0.25">
      <c r="A2307" s="1" t="s">
        <v>52</v>
      </c>
      <c r="B2307" s="1" t="s">
        <v>8</v>
      </c>
      <c r="C2307" s="3" t="s">
        <v>80</v>
      </c>
      <c r="D2307" t="s">
        <v>28</v>
      </c>
      <c r="E2307" s="1">
        <v>1998</v>
      </c>
      <c r="F2307" s="5">
        <f>'historic local production'!V36</f>
        <v>588</v>
      </c>
      <c r="I2307" t="s">
        <v>258</v>
      </c>
    </row>
    <row r="2308" spans="1:9" x14ac:dyDescent="0.25">
      <c r="A2308" s="1" t="s">
        <v>52</v>
      </c>
      <c r="B2308" s="1" t="s">
        <v>8</v>
      </c>
      <c r="C2308" s="3" t="s">
        <v>88</v>
      </c>
      <c r="D2308" t="s">
        <v>28</v>
      </c>
      <c r="E2308" s="1">
        <v>1998</v>
      </c>
      <c r="F2308" s="5">
        <f>'historic local production'!V37</f>
        <v>0</v>
      </c>
      <c r="I2308" t="s">
        <v>258</v>
      </c>
    </row>
    <row r="2309" spans="1:9" x14ac:dyDescent="0.25">
      <c r="A2309" s="1" t="s">
        <v>52</v>
      </c>
      <c r="B2309" s="1" t="s">
        <v>8</v>
      </c>
      <c r="C2309" s="3" t="s">
        <v>303</v>
      </c>
      <c r="D2309" t="s">
        <v>28</v>
      </c>
      <c r="E2309" s="1">
        <v>1998</v>
      </c>
      <c r="F2309" s="5">
        <f>'historic local production'!V38</f>
        <v>576</v>
      </c>
      <c r="I2309" t="s">
        <v>258</v>
      </c>
    </row>
    <row r="2310" spans="1:9" x14ac:dyDescent="0.25">
      <c r="A2310" s="1" t="s">
        <v>52</v>
      </c>
      <c r="B2310" s="1" t="s">
        <v>8</v>
      </c>
      <c r="C2310" s="3" t="s">
        <v>81</v>
      </c>
      <c r="D2310" t="s">
        <v>28</v>
      </c>
      <c r="E2310" s="1">
        <v>1998</v>
      </c>
      <c r="F2310" s="5">
        <f>'historic local production'!V39</f>
        <v>0</v>
      </c>
      <c r="I2310" t="s">
        <v>258</v>
      </c>
    </row>
    <row r="2311" spans="1:9" x14ac:dyDescent="0.25">
      <c r="A2311" s="1" t="s">
        <v>52</v>
      </c>
      <c r="B2311" s="1" t="s">
        <v>8</v>
      </c>
      <c r="C2311" s="3" t="s">
        <v>89</v>
      </c>
      <c r="D2311" t="s">
        <v>28</v>
      </c>
      <c r="E2311" s="1">
        <v>1998</v>
      </c>
      <c r="F2311" s="5">
        <f>'historic local production'!V41</f>
        <v>1903</v>
      </c>
      <c r="I2311" t="s">
        <v>258</v>
      </c>
    </row>
    <row r="2312" spans="1:9" x14ac:dyDescent="0.25">
      <c r="A2312" s="1" t="s">
        <v>52</v>
      </c>
      <c r="B2312" s="1" t="s">
        <v>8</v>
      </c>
      <c r="C2312" s="3" t="s">
        <v>90</v>
      </c>
      <c r="D2312" t="s">
        <v>28</v>
      </c>
      <c r="E2312" s="1">
        <v>1998</v>
      </c>
      <c r="F2312" s="5">
        <f>'historic local production'!V42</f>
        <v>3032</v>
      </c>
      <c r="I2312" t="s">
        <v>258</v>
      </c>
    </row>
    <row r="2313" spans="1:9" x14ac:dyDescent="0.25">
      <c r="A2313" s="1" t="s">
        <v>52</v>
      </c>
      <c r="B2313" s="1" t="s">
        <v>8</v>
      </c>
      <c r="C2313" s="3" t="s">
        <v>304</v>
      </c>
      <c r="D2313" t="s">
        <v>28</v>
      </c>
      <c r="E2313" s="1">
        <v>1998</v>
      </c>
      <c r="F2313" s="5">
        <f>'historic local production'!V44</f>
        <v>0</v>
      </c>
      <c r="I2313" t="s">
        <v>258</v>
      </c>
    </row>
    <row r="2314" spans="1:9" x14ac:dyDescent="0.25">
      <c r="A2314" s="1" t="s">
        <v>52</v>
      </c>
      <c r="B2314" s="1" t="s">
        <v>8</v>
      </c>
      <c r="C2314" s="3" t="s">
        <v>69</v>
      </c>
      <c r="D2314" t="s">
        <v>28</v>
      </c>
      <c r="E2314" s="1">
        <v>1998</v>
      </c>
      <c r="F2314" s="5">
        <f>'historic local production'!V45</f>
        <v>5394</v>
      </c>
      <c r="I2314" t="s">
        <v>258</v>
      </c>
    </row>
    <row r="2315" spans="1:9" x14ac:dyDescent="0.25">
      <c r="A2315" s="1" t="s">
        <v>52</v>
      </c>
      <c r="B2315" s="1" t="s">
        <v>8</v>
      </c>
      <c r="C2315" s="3" t="s">
        <v>82</v>
      </c>
      <c r="D2315" t="s">
        <v>28</v>
      </c>
      <c r="E2315" s="1">
        <v>1998</v>
      </c>
      <c r="F2315" s="5">
        <f>'historic local production'!V46</f>
        <v>5787</v>
      </c>
      <c r="I2315" t="s">
        <v>258</v>
      </c>
    </row>
    <row r="2316" spans="1:9" x14ac:dyDescent="0.25">
      <c r="A2316" s="1" t="s">
        <v>52</v>
      </c>
      <c r="B2316" s="1" t="s">
        <v>8</v>
      </c>
      <c r="C2316" s="1" t="s">
        <v>60</v>
      </c>
      <c r="D2316" t="s">
        <v>28</v>
      </c>
      <c r="E2316" s="1">
        <v>1998</v>
      </c>
      <c r="F2316" s="5">
        <f>'historic local production'!V53</f>
        <v>0</v>
      </c>
      <c r="I2316" t="s">
        <v>258</v>
      </c>
    </row>
    <row r="2317" spans="1:9" x14ac:dyDescent="0.25">
      <c r="A2317" s="1" t="s">
        <v>52</v>
      </c>
      <c r="B2317" s="1" t="s">
        <v>8</v>
      </c>
      <c r="C2317" s="1" t="s">
        <v>307</v>
      </c>
      <c r="D2317" t="s">
        <v>28</v>
      </c>
      <c r="E2317" s="1">
        <v>1998</v>
      </c>
      <c r="F2317" s="5">
        <f>'historic local production'!V54</f>
        <v>235</v>
      </c>
      <c r="I2317" t="s">
        <v>258</v>
      </c>
    </row>
    <row r="2318" spans="1:9" x14ac:dyDescent="0.25">
      <c r="A2318" s="1" t="s">
        <v>52</v>
      </c>
      <c r="B2318" s="1" t="s">
        <v>8</v>
      </c>
      <c r="C2318" s="1" t="s">
        <v>308</v>
      </c>
      <c r="D2318" t="s">
        <v>28</v>
      </c>
      <c r="E2318" s="1">
        <v>1998</v>
      </c>
      <c r="F2318" s="5">
        <f>'historic local production'!V55</f>
        <v>1740</v>
      </c>
      <c r="I2318" t="s">
        <v>258</v>
      </c>
    </row>
    <row r="2319" spans="1:9" x14ac:dyDescent="0.25">
      <c r="A2319" s="1" t="s">
        <v>52</v>
      </c>
      <c r="B2319" s="1" t="s">
        <v>8</v>
      </c>
      <c r="C2319" s="1" t="s">
        <v>77</v>
      </c>
      <c r="D2319" t="s">
        <v>28</v>
      </c>
      <c r="E2319" s="1">
        <v>1998</v>
      </c>
      <c r="F2319" s="5">
        <f>'historic local production'!V59</f>
        <v>270422</v>
      </c>
      <c r="I2319" t="s">
        <v>258</v>
      </c>
    </row>
    <row r="2320" spans="1:9" x14ac:dyDescent="0.25">
      <c r="A2320" s="1" t="s">
        <v>52</v>
      </c>
      <c r="B2320" s="1" t="s">
        <v>8</v>
      </c>
      <c r="C2320" s="1" t="s">
        <v>83</v>
      </c>
      <c r="D2320" t="s">
        <v>28</v>
      </c>
      <c r="E2320" s="1">
        <v>1998</v>
      </c>
      <c r="F2320" s="5">
        <f>'historic local production'!V63</f>
        <v>1205</v>
      </c>
      <c r="I2320" t="s">
        <v>258</v>
      </c>
    </row>
    <row r="2321" spans="1:9" x14ac:dyDescent="0.25">
      <c r="A2321" s="1" t="s">
        <v>52</v>
      </c>
      <c r="B2321" s="1" t="s">
        <v>8</v>
      </c>
      <c r="C2321" s="1" t="s">
        <v>91</v>
      </c>
      <c r="D2321" t="s">
        <v>28</v>
      </c>
      <c r="E2321" s="1">
        <v>1998</v>
      </c>
      <c r="F2321" s="5">
        <f>'historic local production'!V64</f>
        <v>1649</v>
      </c>
      <c r="I2321" t="s">
        <v>258</v>
      </c>
    </row>
    <row r="2322" spans="1:9" x14ac:dyDescent="0.25">
      <c r="A2322" s="1" t="s">
        <v>52</v>
      </c>
      <c r="B2322" s="1" t="s">
        <v>8</v>
      </c>
      <c r="C2322" s="1" t="s">
        <v>71</v>
      </c>
      <c r="D2322" t="s">
        <v>28</v>
      </c>
      <c r="E2322" s="1">
        <v>1998</v>
      </c>
      <c r="F2322" s="5">
        <f>'historic local production'!V66</f>
        <v>0</v>
      </c>
      <c r="I2322" t="s">
        <v>258</v>
      </c>
    </row>
    <row r="2323" spans="1:9" x14ac:dyDescent="0.25">
      <c r="A2323" s="1" t="s">
        <v>52</v>
      </c>
      <c r="B2323" s="1" t="s">
        <v>8</v>
      </c>
      <c r="C2323" s="1" t="s">
        <v>92</v>
      </c>
      <c r="D2323" t="s">
        <v>28</v>
      </c>
      <c r="E2323" s="1">
        <v>1998</v>
      </c>
      <c r="F2323" s="5">
        <f>'historic local production'!V67</f>
        <v>298</v>
      </c>
      <c r="I2323" t="s">
        <v>258</v>
      </c>
    </row>
    <row r="2324" spans="1:9" x14ac:dyDescent="0.25">
      <c r="A2324" s="1" t="s">
        <v>52</v>
      </c>
      <c r="B2324" s="1" t="s">
        <v>8</v>
      </c>
      <c r="C2324" s="1" t="s">
        <v>93</v>
      </c>
      <c r="D2324" t="s">
        <v>28</v>
      </c>
      <c r="E2324" s="1">
        <v>1998</v>
      </c>
      <c r="F2324" s="5">
        <f>'historic local production'!V68</f>
        <v>451</v>
      </c>
      <c r="I2324" t="s">
        <v>258</v>
      </c>
    </row>
    <row r="2325" spans="1:9" x14ac:dyDescent="0.25">
      <c r="A2325" s="1" t="s">
        <v>52</v>
      </c>
      <c r="B2325" s="1" t="s">
        <v>8</v>
      </c>
      <c r="C2325" s="3" t="s">
        <v>85</v>
      </c>
      <c r="D2325" t="s">
        <v>28</v>
      </c>
      <c r="E2325" s="1">
        <v>1999</v>
      </c>
      <c r="F2325" s="5">
        <f>'historic local production'!W26</f>
        <v>2790</v>
      </c>
      <c r="I2325" t="s">
        <v>258</v>
      </c>
    </row>
    <row r="2326" spans="1:9" x14ac:dyDescent="0.25">
      <c r="A2326" s="1" t="s">
        <v>52</v>
      </c>
      <c r="B2326" s="1" t="s">
        <v>8</v>
      </c>
      <c r="C2326" s="3" t="s">
        <v>86</v>
      </c>
      <c r="D2326" t="s">
        <v>28</v>
      </c>
      <c r="E2326" s="1">
        <v>1999</v>
      </c>
      <c r="F2326" s="5">
        <f>'historic local production'!W28</f>
        <v>2322</v>
      </c>
      <c r="I2326" t="s">
        <v>258</v>
      </c>
    </row>
    <row r="2327" spans="1:9" x14ac:dyDescent="0.25">
      <c r="A2327" s="1" t="s">
        <v>52</v>
      </c>
      <c r="B2327" s="1" t="s">
        <v>8</v>
      </c>
      <c r="C2327" s="3" t="s">
        <v>75</v>
      </c>
      <c r="D2327" t="s">
        <v>28</v>
      </c>
      <c r="E2327" s="1">
        <v>1999</v>
      </c>
      <c r="F2327" s="5">
        <f>'historic local production'!W30</f>
        <v>3072</v>
      </c>
      <c r="I2327" t="s">
        <v>258</v>
      </c>
    </row>
    <row r="2328" spans="1:9" x14ac:dyDescent="0.25">
      <c r="A2328" s="1" t="s">
        <v>52</v>
      </c>
      <c r="B2328" s="1" t="s">
        <v>8</v>
      </c>
      <c r="C2328" s="3" t="s">
        <v>67</v>
      </c>
      <c r="D2328" t="s">
        <v>28</v>
      </c>
      <c r="E2328" s="1">
        <v>1999</v>
      </c>
      <c r="F2328" s="5">
        <f>'historic local production'!W31</f>
        <v>2331</v>
      </c>
      <c r="I2328" t="s">
        <v>258</v>
      </c>
    </row>
    <row r="2329" spans="1:9" x14ac:dyDescent="0.25">
      <c r="A2329" s="1" t="s">
        <v>52</v>
      </c>
      <c r="B2329" s="1" t="s">
        <v>8</v>
      </c>
      <c r="C2329" s="3" t="s">
        <v>68</v>
      </c>
      <c r="D2329" t="s">
        <v>28</v>
      </c>
      <c r="E2329" s="1">
        <v>1999</v>
      </c>
      <c r="F2329" s="5">
        <f>'historic local production'!W32</f>
        <v>0</v>
      </c>
      <c r="I2329" t="s">
        <v>258</v>
      </c>
    </row>
    <row r="2330" spans="1:9" x14ac:dyDescent="0.25">
      <c r="A2330" s="1" t="s">
        <v>52</v>
      </c>
      <c r="B2330" s="1" t="s">
        <v>8</v>
      </c>
      <c r="C2330" s="3" t="s">
        <v>80</v>
      </c>
      <c r="D2330" t="s">
        <v>28</v>
      </c>
      <c r="E2330" s="1">
        <v>1999</v>
      </c>
      <c r="F2330" s="5">
        <f>'historic local production'!W36</f>
        <v>445</v>
      </c>
      <c r="I2330" t="s">
        <v>258</v>
      </c>
    </row>
    <row r="2331" spans="1:9" x14ac:dyDescent="0.25">
      <c r="A2331" s="1" t="s">
        <v>52</v>
      </c>
      <c r="B2331" s="1" t="s">
        <v>8</v>
      </c>
      <c r="C2331" s="3" t="s">
        <v>88</v>
      </c>
      <c r="D2331" t="s">
        <v>28</v>
      </c>
      <c r="E2331" s="1">
        <v>1999</v>
      </c>
      <c r="F2331" s="5">
        <f>'historic local production'!W37</f>
        <v>0</v>
      </c>
      <c r="I2331" t="s">
        <v>258</v>
      </c>
    </row>
    <row r="2332" spans="1:9" x14ac:dyDescent="0.25">
      <c r="A2332" s="1" t="s">
        <v>52</v>
      </c>
      <c r="B2332" s="1" t="s">
        <v>8</v>
      </c>
      <c r="C2332" s="3" t="s">
        <v>303</v>
      </c>
      <c r="D2332" t="s">
        <v>28</v>
      </c>
      <c r="E2332" s="1">
        <v>1999</v>
      </c>
      <c r="F2332" s="5">
        <f>'historic local production'!W38</f>
        <v>442</v>
      </c>
      <c r="I2332" t="s">
        <v>258</v>
      </c>
    </row>
    <row r="2333" spans="1:9" x14ac:dyDescent="0.25">
      <c r="A2333" s="1" t="s">
        <v>52</v>
      </c>
      <c r="B2333" s="1" t="s">
        <v>8</v>
      </c>
      <c r="C2333" s="3" t="s">
        <v>81</v>
      </c>
      <c r="D2333" t="s">
        <v>28</v>
      </c>
      <c r="E2333" s="1">
        <v>1999</v>
      </c>
      <c r="F2333" s="5">
        <f>'historic local production'!W39</f>
        <v>0</v>
      </c>
      <c r="I2333" t="s">
        <v>258</v>
      </c>
    </row>
    <row r="2334" spans="1:9" x14ac:dyDescent="0.25">
      <c r="A2334" s="1" t="s">
        <v>52</v>
      </c>
      <c r="B2334" s="1" t="s">
        <v>8</v>
      </c>
      <c r="C2334" s="3" t="s">
        <v>89</v>
      </c>
      <c r="D2334" t="s">
        <v>28</v>
      </c>
      <c r="E2334" s="1">
        <v>1999</v>
      </c>
      <c r="F2334" s="5">
        <f>'historic local production'!W41</f>
        <v>1304</v>
      </c>
      <c r="I2334" t="s">
        <v>258</v>
      </c>
    </row>
    <row r="2335" spans="1:9" x14ac:dyDescent="0.25">
      <c r="A2335" s="1" t="s">
        <v>52</v>
      </c>
      <c r="B2335" s="1" t="s">
        <v>8</v>
      </c>
      <c r="C2335" s="3" t="s">
        <v>90</v>
      </c>
      <c r="D2335" t="s">
        <v>28</v>
      </c>
      <c r="E2335" s="1">
        <v>1999</v>
      </c>
      <c r="F2335" s="5">
        <f>'historic local production'!W42</f>
        <v>2503</v>
      </c>
      <c r="I2335" t="s">
        <v>258</v>
      </c>
    </row>
    <row r="2336" spans="1:9" x14ac:dyDescent="0.25">
      <c r="A2336" s="1" t="s">
        <v>52</v>
      </c>
      <c r="B2336" s="1" t="s">
        <v>8</v>
      </c>
      <c r="C2336" s="3" t="s">
        <v>304</v>
      </c>
      <c r="D2336" t="s">
        <v>28</v>
      </c>
      <c r="E2336" s="1">
        <v>1999</v>
      </c>
      <c r="F2336" s="5">
        <f>'historic local production'!W44</f>
        <v>0</v>
      </c>
      <c r="I2336" t="s">
        <v>258</v>
      </c>
    </row>
    <row r="2337" spans="1:9" x14ac:dyDescent="0.25">
      <c r="A2337" s="1" t="s">
        <v>52</v>
      </c>
      <c r="B2337" s="1" t="s">
        <v>8</v>
      </c>
      <c r="C2337" s="3" t="s">
        <v>69</v>
      </c>
      <c r="D2337" t="s">
        <v>28</v>
      </c>
      <c r="E2337" s="1">
        <v>1999</v>
      </c>
      <c r="F2337" s="5">
        <f>'historic local production'!W45</f>
        <v>6632</v>
      </c>
      <c r="I2337" t="s">
        <v>258</v>
      </c>
    </row>
    <row r="2338" spans="1:9" x14ac:dyDescent="0.25">
      <c r="A2338" s="1" t="s">
        <v>52</v>
      </c>
      <c r="B2338" s="1" t="s">
        <v>8</v>
      </c>
      <c r="C2338" s="3" t="s">
        <v>82</v>
      </c>
      <c r="D2338" t="s">
        <v>28</v>
      </c>
      <c r="E2338" s="1">
        <v>1999</v>
      </c>
      <c r="F2338" s="5">
        <f>'historic local production'!W46</f>
        <v>4803</v>
      </c>
      <c r="I2338" t="s">
        <v>258</v>
      </c>
    </row>
    <row r="2339" spans="1:9" x14ac:dyDescent="0.25">
      <c r="A2339" s="1" t="s">
        <v>52</v>
      </c>
      <c r="B2339" s="1" t="s">
        <v>8</v>
      </c>
      <c r="C2339" s="1" t="s">
        <v>60</v>
      </c>
      <c r="D2339" t="s">
        <v>28</v>
      </c>
      <c r="E2339" s="1">
        <v>1999</v>
      </c>
      <c r="F2339" s="5">
        <f>'historic local production'!W53</f>
        <v>0</v>
      </c>
      <c r="I2339" t="s">
        <v>258</v>
      </c>
    </row>
    <row r="2340" spans="1:9" x14ac:dyDescent="0.25">
      <c r="A2340" s="1" t="s">
        <v>52</v>
      </c>
      <c r="B2340" s="1" t="s">
        <v>8</v>
      </c>
      <c r="C2340" s="1" t="s">
        <v>307</v>
      </c>
      <c r="D2340" t="s">
        <v>28</v>
      </c>
      <c r="E2340" s="1">
        <v>1999</v>
      </c>
      <c r="F2340" s="5">
        <f>'historic local production'!W54</f>
        <v>294.3</v>
      </c>
      <c r="I2340" t="s">
        <v>258</v>
      </c>
    </row>
    <row r="2341" spans="1:9" x14ac:dyDescent="0.25">
      <c r="A2341" s="1" t="s">
        <v>52</v>
      </c>
      <c r="B2341" s="1" t="s">
        <v>8</v>
      </c>
      <c r="C2341" s="1" t="s">
        <v>308</v>
      </c>
      <c r="D2341" t="s">
        <v>28</v>
      </c>
      <c r="E2341" s="1">
        <v>1999</v>
      </c>
      <c r="F2341" s="5">
        <f>'historic local production'!W55</f>
        <v>1827</v>
      </c>
      <c r="I2341" t="s">
        <v>258</v>
      </c>
    </row>
    <row r="2342" spans="1:9" x14ac:dyDescent="0.25">
      <c r="A2342" s="1" t="s">
        <v>52</v>
      </c>
      <c r="B2342" s="1" t="s">
        <v>8</v>
      </c>
      <c r="C2342" s="1" t="s">
        <v>77</v>
      </c>
      <c r="D2342" t="s">
        <v>28</v>
      </c>
      <c r="E2342" s="1">
        <v>1999</v>
      </c>
      <c r="F2342" s="5">
        <f>'historic local production'!W59</f>
        <v>258985</v>
      </c>
      <c r="I2342" t="s">
        <v>258</v>
      </c>
    </row>
    <row r="2343" spans="1:9" x14ac:dyDescent="0.25">
      <c r="A2343" s="1" t="s">
        <v>52</v>
      </c>
      <c r="B2343" s="1" t="s">
        <v>8</v>
      </c>
      <c r="C2343" s="1" t="s">
        <v>83</v>
      </c>
      <c r="D2343" t="s">
        <v>28</v>
      </c>
      <c r="E2343" s="1">
        <v>1999</v>
      </c>
      <c r="F2343" s="5">
        <f>'historic local production'!W63</f>
        <v>911</v>
      </c>
      <c r="I2343" t="s">
        <v>258</v>
      </c>
    </row>
    <row r="2344" spans="1:9" x14ac:dyDescent="0.25">
      <c r="A2344" s="1" t="s">
        <v>52</v>
      </c>
      <c r="B2344" s="1" t="s">
        <v>8</v>
      </c>
      <c r="C2344" s="1" t="s">
        <v>91</v>
      </c>
      <c r="D2344" t="s">
        <v>28</v>
      </c>
      <c r="E2344" s="1">
        <v>1999</v>
      </c>
      <c r="F2344" s="5">
        <f>'historic local production'!W64</f>
        <v>1788</v>
      </c>
      <c r="I2344" t="s">
        <v>258</v>
      </c>
    </row>
    <row r="2345" spans="1:9" x14ac:dyDescent="0.25">
      <c r="A2345" s="1" t="s">
        <v>52</v>
      </c>
      <c r="B2345" s="1" t="s">
        <v>8</v>
      </c>
      <c r="C2345" s="1" t="s">
        <v>71</v>
      </c>
      <c r="D2345" t="s">
        <v>28</v>
      </c>
      <c r="E2345" s="1">
        <v>1999</v>
      </c>
      <c r="F2345" s="5">
        <f>'historic local production'!W66</f>
        <v>0</v>
      </c>
      <c r="I2345" t="s">
        <v>258</v>
      </c>
    </row>
    <row r="2346" spans="1:9" x14ac:dyDescent="0.25">
      <c r="A2346" s="1" t="s">
        <v>52</v>
      </c>
      <c r="B2346" s="1" t="s">
        <v>8</v>
      </c>
      <c r="C2346" s="1" t="s">
        <v>92</v>
      </c>
      <c r="D2346" t="s">
        <v>28</v>
      </c>
      <c r="E2346" s="1">
        <v>1999</v>
      </c>
      <c r="F2346" s="5">
        <f>'historic local production'!W67</f>
        <v>337</v>
      </c>
      <c r="I2346" t="s">
        <v>258</v>
      </c>
    </row>
    <row r="2347" spans="1:9" x14ac:dyDescent="0.25">
      <c r="A2347" s="1" t="s">
        <v>52</v>
      </c>
      <c r="B2347" s="1" t="s">
        <v>8</v>
      </c>
      <c r="C2347" s="1" t="s">
        <v>93</v>
      </c>
      <c r="D2347" t="s">
        <v>28</v>
      </c>
      <c r="E2347" s="1">
        <v>1999</v>
      </c>
      <c r="F2347" s="5">
        <f>'historic local production'!W68</f>
        <v>303</v>
      </c>
      <c r="I2347" t="s">
        <v>258</v>
      </c>
    </row>
    <row r="2348" spans="1:9" x14ac:dyDescent="0.25">
      <c r="A2348" s="1" t="s">
        <v>52</v>
      </c>
      <c r="B2348" s="1" t="s">
        <v>8</v>
      </c>
      <c r="C2348" s="3" t="s">
        <v>85</v>
      </c>
      <c r="D2348" t="s">
        <v>28</v>
      </c>
      <c r="E2348" s="1">
        <v>2000</v>
      </c>
      <c r="F2348" s="5">
        <f>'historic local production'!X26</f>
        <v>3595.2</v>
      </c>
      <c r="I2348" t="s">
        <v>258</v>
      </c>
    </row>
    <row r="2349" spans="1:9" x14ac:dyDescent="0.25">
      <c r="A2349" s="1" t="s">
        <v>52</v>
      </c>
      <c r="B2349" s="1" t="s">
        <v>8</v>
      </c>
      <c r="C2349" s="3" t="s">
        <v>86</v>
      </c>
      <c r="D2349" t="s">
        <v>28</v>
      </c>
      <c r="E2349" s="1">
        <v>2000</v>
      </c>
      <c r="F2349" s="5">
        <f>'historic local production'!X28</f>
        <v>2428</v>
      </c>
      <c r="I2349" t="s">
        <v>258</v>
      </c>
    </row>
    <row r="2350" spans="1:9" x14ac:dyDescent="0.25">
      <c r="A2350" s="1" t="s">
        <v>52</v>
      </c>
      <c r="B2350" s="1" t="s">
        <v>8</v>
      </c>
      <c r="C2350" s="3" t="s">
        <v>75</v>
      </c>
      <c r="D2350" t="s">
        <v>28</v>
      </c>
      <c r="E2350" s="1">
        <v>2000</v>
      </c>
      <c r="F2350" s="5">
        <f>'historic local production'!X30</f>
        <v>3190</v>
      </c>
      <c r="I2350" t="s">
        <v>258</v>
      </c>
    </row>
    <row r="2351" spans="1:9" x14ac:dyDescent="0.25">
      <c r="A2351" s="1" t="s">
        <v>52</v>
      </c>
      <c r="B2351" s="1" t="s">
        <v>8</v>
      </c>
      <c r="C2351" s="3" t="s">
        <v>67</v>
      </c>
      <c r="D2351" t="s">
        <v>28</v>
      </c>
      <c r="E2351" s="1">
        <v>2000</v>
      </c>
      <c r="F2351" s="5">
        <f>'historic local production'!X31</f>
        <v>2161</v>
      </c>
      <c r="I2351" t="s">
        <v>258</v>
      </c>
    </row>
    <row r="2352" spans="1:9" x14ac:dyDescent="0.25">
      <c r="A2352" s="1" t="s">
        <v>52</v>
      </c>
      <c r="B2352" s="1" t="s">
        <v>8</v>
      </c>
      <c r="C2352" s="3" t="s">
        <v>68</v>
      </c>
      <c r="D2352" t="s">
        <v>28</v>
      </c>
      <c r="E2352" s="1">
        <v>2000</v>
      </c>
      <c r="F2352" s="5">
        <f>'historic local production'!X32</f>
        <v>0</v>
      </c>
      <c r="I2352" t="s">
        <v>258</v>
      </c>
    </row>
    <row r="2353" spans="1:9" x14ac:dyDescent="0.25">
      <c r="A2353" s="1" t="s">
        <v>52</v>
      </c>
      <c r="B2353" s="1" t="s">
        <v>8</v>
      </c>
      <c r="C2353" s="3" t="s">
        <v>80</v>
      </c>
      <c r="D2353" t="s">
        <v>28</v>
      </c>
      <c r="E2353" s="1">
        <v>2000</v>
      </c>
      <c r="F2353" s="5">
        <f>'historic local production'!X36</f>
        <v>440</v>
      </c>
      <c r="I2353" t="s">
        <v>258</v>
      </c>
    </row>
    <row r="2354" spans="1:9" x14ac:dyDescent="0.25">
      <c r="A2354" s="1" t="s">
        <v>52</v>
      </c>
      <c r="B2354" s="1" t="s">
        <v>8</v>
      </c>
      <c r="C2354" s="3" t="s">
        <v>88</v>
      </c>
      <c r="D2354" t="s">
        <v>28</v>
      </c>
      <c r="E2354" s="1">
        <v>2000</v>
      </c>
      <c r="F2354" s="5">
        <f>'historic local production'!X37</f>
        <v>0</v>
      </c>
      <c r="I2354" t="s">
        <v>258</v>
      </c>
    </row>
    <row r="2355" spans="1:9" x14ac:dyDescent="0.25">
      <c r="A2355" s="1" t="s">
        <v>52</v>
      </c>
      <c r="B2355" s="1" t="s">
        <v>8</v>
      </c>
      <c r="C2355" s="3" t="s">
        <v>303</v>
      </c>
      <c r="D2355" t="s">
        <v>28</v>
      </c>
      <c r="E2355" s="1">
        <v>2000</v>
      </c>
      <c r="F2355" s="5">
        <f>'historic local production'!X38</f>
        <v>582</v>
      </c>
      <c r="I2355" t="s">
        <v>258</v>
      </c>
    </row>
    <row r="2356" spans="1:9" x14ac:dyDescent="0.25">
      <c r="A2356" s="1" t="s">
        <v>52</v>
      </c>
      <c r="B2356" s="1" t="s">
        <v>8</v>
      </c>
      <c r="C2356" s="3" t="s">
        <v>81</v>
      </c>
      <c r="D2356" t="s">
        <v>28</v>
      </c>
      <c r="E2356" s="1">
        <v>2000</v>
      </c>
      <c r="F2356" s="5">
        <f>'historic local production'!X39</f>
        <v>0</v>
      </c>
      <c r="I2356" t="s">
        <v>258</v>
      </c>
    </row>
    <row r="2357" spans="1:9" x14ac:dyDescent="0.25">
      <c r="A2357" s="1" t="s">
        <v>52</v>
      </c>
      <c r="B2357" s="1" t="s">
        <v>8</v>
      </c>
      <c r="C2357" s="3" t="s">
        <v>89</v>
      </c>
      <c r="D2357" t="s">
        <v>28</v>
      </c>
      <c r="E2357" s="1">
        <v>2000</v>
      </c>
      <c r="F2357" s="5">
        <f>'historic local production'!X41</f>
        <v>1404</v>
      </c>
      <c r="I2357" t="s">
        <v>258</v>
      </c>
    </row>
    <row r="2358" spans="1:9" x14ac:dyDescent="0.25">
      <c r="A2358" s="1" t="s">
        <v>52</v>
      </c>
      <c r="B2358" s="1" t="s">
        <v>8</v>
      </c>
      <c r="C2358" s="3" t="s">
        <v>90</v>
      </c>
      <c r="D2358" t="s">
        <v>28</v>
      </c>
      <c r="E2358" s="1">
        <v>2000</v>
      </c>
      <c r="F2358" s="5">
        <f>'historic local production'!X42</f>
        <v>2933</v>
      </c>
      <c r="I2358" t="s">
        <v>258</v>
      </c>
    </row>
    <row r="2359" spans="1:9" x14ac:dyDescent="0.25">
      <c r="A2359" s="1" t="s">
        <v>52</v>
      </c>
      <c r="B2359" s="1" t="s">
        <v>8</v>
      </c>
      <c r="C2359" s="3" t="s">
        <v>304</v>
      </c>
      <c r="D2359" t="s">
        <v>28</v>
      </c>
      <c r="E2359" s="1">
        <v>2000</v>
      </c>
      <c r="F2359" s="5">
        <f>'historic local production'!X44</f>
        <v>0</v>
      </c>
      <c r="I2359" t="s">
        <v>258</v>
      </c>
    </row>
    <row r="2360" spans="1:9" x14ac:dyDescent="0.25">
      <c r="A2360" s="1" t="s">
        <v>52</v>
      </c>
      <c r="B2360" s="1" t="s">
        <v>8</v>
      </c>
      <c r="C2360" s="3" t="s">
        <v>69</v>
      </c>
      <c r="D2360" t="s">
        <v>28</v>
      </c>
      <c r="E2360" s="1">
        <v>2000</v>
      </c>
      <c r="F2360" s="5">
        <f>'historic local production'!X45</f>
        <v>6714</v>
      </c>
      <c r="I2360" t="s">
        <v>258</v>
      </c>
    </row>
    <row r="2361" spans="1:9" x14ac:dyDescent="0.25">
      <c r="A2361" s="1" t="s">
        <v>52</v>
      </c>
      <c r="B2361" s="1" t="s">
        <v>8</v>
      </c>
      <c r="C2361" s="3" t="s">
        <v>82</v>
      </c>
      <c r="D2361" t="s">
        <v>28</v>
      </c>
      <c r="E2361" s="1">
        <v>2000</v>
      </c>
      <c r="F2361" s="5">
        <f>'historic local production'!X46</f>
        <v>5316</v>
      </c>
      <c r="I2361" t="s">
        <v>258</v>
      </c>
    </row>
    <row r="2362" spans="1:9" x14ac:dyDescent="0.25">
      <c r="A2362" s="1" t="s">
        <v>52</v>
      </c>
      <c r="B2362" s="1" t="s">
        <v>8</v>
      </c>
      <c r="C2362" s="1" t="s">
        <v>60</v>
      </c>
      <c r="D2362" t="s">
        <v>28</v>
      </c>
      <c r="E2362" s="1">
        <v>2000</v>
      </c>
      <c r="F2362" s="5">
        <f>'historic local production'!X53</f>
        <v>0</v>
      </c>
      <c r="I2362" t="s">
        <v>258</v>
      </c>
    </row>
    <row r="2363" spans="1:9" x14ac:dyDescent="0.25">
      <c r="A2363" s="1" t="s">
        <v>52</v>
      </c>
      <c r="B2363" s="1" t="s">
        <v>8</v>
      </c>
      <c r="C2363" s="1" t="s">
        <v>307</v>
      </c>
      <c r="D2363" t="s">
        <v>28</v>
      </c>
      <c r="E2363" s="1">
        <v>2000</v>
      </c>
      <c r="F2363" s="5">
        <f>'historic local production'!X54</f>
        <v>324.10000000000002</v>
      </c>
      <c r="I2363" t="s">
        <v>258</v>
      </c>
    </row>
    <row r="2364" spans="1:9" x14ac:dyDescent="0.25">
      <c r="A2364" s="1" t="s">
        <v>52</v>
      </c>
      <c r="B2364" s="1" t="s">
        <v>8</v>
      </c>
      <c r="C2364" s="1" t="s">
        <v>308</v>
      </c>
      <c r="D2364" t="s">
        <v>28</v>
      </c>
      <c r="E2364" s="1">
        <v>2000</v>
      </c>
      <c r="F2364" s="5">
        <f>'historic local production'!X55</f>
        <v>1563</v>
      </c>
      <c r="I2364" t="s">
        <v>258</v>
      </c>
    </row>
    <row r="2365" spans="1:9" x14ac:dyDescent="0.25">
      <c r="A2365" s="1" t="s">
        <v>52</v>
      </c>
      <c r="B2365" s="1" t="s">
        <v>8</v>
      </c>
      <c r="C2365" s="1" t="s">
        <v>77</v>
      </c>
      <c r="D2365" t="s">
        <v>28</v>
      </c>
      <c r="E2365" s="1">
        <v>2000</v>
      </c>
      <c r="F2365" s="5">
        <f>'historic local production'!X59</f>
        <v>284961.5</v>
      </c>
      <c r="I2365" t="s">
        <v>258</v>
      </c>
    </row>
    <row r="2366" spans="1:9" x14ac:dyDescent="0.25">
      <c r="A2366" s="1" t="s">
        <v>52</v>
      </c>
      <c r="B2366" s="1" t="s">
        <v>8</v>
      </c>
      <c r="C2366" s="1" t="s">
        <v>83</v>
      </c>
      <c r="D2366" t="s">
        <v>28</v>
      </c>
      <c r="E2366" s="1">
        <v>2000</v>
      </c>
      <c r="F2366" s="5">
        <f>'historic local production'!X63</f>
        <v>940</v>
      </c>
      <c r="I2366" t="s">
        <v>258</v>
      </c>
    </row>
    <row r="2367" spans="1:9" x14ac:dyDescent="0.25">
      <c r="A2367" s="1" t="s">
        <v>52</v>
      </c>
      <c r="B2367" s="1" t="s">
        <v>8</v>
      </c>
      <c r="C2367" s="1" t="s">
        <v>91</v>
      </c>
      <c r="D2367" t="s">
        <v>28</v>
      </c>
      <c r="E2367" s="1">
        <v>2000</v>
      </c>
      <c r="F2367" s="5">
        <f>'historic local production'!X64</f>
        <v>2329.75</v>
      </c>
      <c r="I2367" t="s">
        <v>258</v>
      </c>
    </row>
    <row r="2368" spans="1:9" x14ac:dyDescent="0.25">
      <c r="A2368" s="1" t="s">
        <v>52</v>
      </c>
      <c r="B2368" s="1" t="s">
        <v>8</v>
      </c>
      <c r="C2368" s="1" t="s">
        <v>71</v>
      </c>
      <c r="D2368" t="s">
        <v>28</v>
      </c>
      <c r="E2368" s="1">
        <v>2000</v>
      </c>
      <c r="F2368" s="5">
        <f>'historic local production'!X66</f>
        <v>0</v>
      </c>
      <c r="I2368" t="s">
        <v>258</v>
      </c>
    </row>
    <row r="2369" spans="1:9" x14ac:dyDescent="0.25">
      <c r="A2369" s="1" t="s">
        <v>52</v>
      </c>
      <c r="B2369" s="1" t="s">
        <v>8</v>
      </c>
      <c r="C2369" s="1" t="s">
        <v>92</v>
      </c>
      <c r="D2369" t="s">
        <v>28</v>
      </c>
      <c r="E2369" s="1">
        <v>2000</v>
      </c>
      <c r="F2369" s="5">
        <f>'historic local production'!X67</f>
        <v>395</v>
      </c>
      <c r="I2369" t="s">
        <v>258</v>
      </c>
    </row>
    <row r="2370" spans="1:9" x14ac:dyDescent="0.25">
      <c r="A2370" s="1" t="s">
        <v>52</v>
      </c>
      <c r="B2370" s="1" t="s">
        <v>8</v>
      </c>
      <c r="C2370" s="1" t="s">
        <v>93</v>
      </c>
      <c r="D2370" t="s">
        <v>28</v>
      </c>
      <c r="E2370" s="1">
        <v>2000</v>
      </c>
      <c r="F2370" s="5">
        <f>'historic local production'!X68</f>
        <v>398</v>
      </c>
      <c r="I2370" t="s">
        <v>258</v>
      </c>
    </row>
    <row r="2371" spans="1:9" x14ac:dyDescent="0.25">
      <c r="A2371" s="1" t="s">
        <v>52</v>
      </c>
      <c r="B2371" s="1" t="s">
        <v>8</v>
      </c>
      <c r="C2371" s="3" t="s">
        <v>85</v>
      </c>
      <c r="D2371" t="s">
        <v>28</v>
      </c>
      <c r="E2371" s="1">
        <v>2001</v>
      </c>
      <c r="F2371" s="5">
        <f>'historic local production'!Y26</f>
        <v>3610</v>
      </c>
      <c r="I2371" t="s">
        <v>258</v>
      </c>
    </row>
    <row r="2372" spans="1:9" x14ac:dyDescent="0.25">
      <c r="A2372" s="1" t="s">
        <v>52</v>
      </c>
      <c r="B2372" s="1" t="s">
        <v>8</v>
      </c>
      <c r="C2372" s="3" t="s">
        <v>86</v>
      </c>
      <c r="D2372" t="s">
        <v>28</v>
      </c>
      <c r="E2372" s="1">
        <v>2001</v>
      </c>
      <c r="F2372" s="5">
        <f>'historic local production'!Y28</f>
        <v>2447</v>
      </c>
      <c r="I2372" t="s">
        <v>258</v>
      </c>
    </row>
    <row r="2373" spans="1:9" x14ac:dyDescent="0.25">
      <c r="A2373" s="1" t="s">
        <v>52</v>
      </c>
      <c r="B2373" s="1" t="s">
        <v>8</v>
      </c>
      <c r="C2373" s="3" t="s">
        <v>75</v>
      </c>
      <c r="D2373" t="s">
        <v>28</v>
      </c>
      <c r="E2373" s="1">
        <v>2001</v>
      </c>
      <c r="F2373" s="5">
        <f>'historic local production'!Y30</f>
        <v>4642</v>
      </c>
      <c r="I2373" t="s">
        <v>258</v>
      </c>
    </row>
    <row r="2374" spans="1:9" x14ac:dyDescent="0.25">
      <c r="A2374" s="1" t="s">
        <v>52</v>
      </c>
      <c r="B2374" s="1" t="s">
        <v>8</v>
      </c>
      <c r="C2374" s="3" t="s">
        <v>67</v>
      </c>
      <c r="D2374" t="s">
        <v>28</v>
      </c>
      <c r="E2374" s="1">
        <v>2001</v>
      </c>
      <c r="F2374" s="5">
        <f>'historic local production'!Y31</f>
        <v>2418</v>
      </c>
      <c r="I2374" t="s">
        <v>258</v>
      </c>
    </row>
    <row r="2375" spans="1:9" x14ac:dyDescent="0.25">
      <c r="A2375" s="1" t="s">
        <v>52</v>
      </c>
      <c r="B2375" s="1" t="s">
        <v>8</v>
      </c>
      <c r="C2375" s="3" t="s">
        <v>68</v>
      </c>
      <c r="D2375" t="s">
        <v>28</v>
      </c>
      <c r="E2375" s="1">
        <v>2001</v>
      </c>
      <c r="F2375" s="5">
        <f>'historic local production'!Y32</f>
        <v>0</v>
      </c>
      <c r="I2375" t="s">
        <v>258</v>
      </c>
    </row>
    <row r="2376" spans="1:9" x14ac:dyDescent="0.25">
      <c r="A2376" s="1" t="s">
        <v>52</v>
      </c>
      <c r="B2376" s="1" t="s">
        <v>8</v>
      </c>
      <c r="C2376" s="3" t="s">
        <v>80</v>
      </c>
      <c r="D2376" t="s">
        <v>28</v>
      </c>
      <c r="E2376" s="1">
        <v>2001</v>
      </c>
      <c r="F2376" s="5">
        <f>'historic local production'!Y36</f>
        <v>252.5</v>
      </c>
      <c r="I2376" t="s">
        <v>258</v>
      </c>
    </row>
    <row r="2377" spans="1:9" x14ac:dyDescent="0.25">
      <c r="A2377" s="1" t="s">
        <v>52</v>
      </c>
      <c r="B2377" s="1" t="s">
        <v>8</v>
      </c>
      <c r="C2377" s="3" t="s">
        <v>88</v>
      </c>
      <c r="D2377" t="s">
        <v>28</v>
      </c>
      <c r="E2377" s="1">
        <v>2001</v>
      </c>
      <c r="F2377" s="5">
        <f>'historic local production'!Y37</f>
        <v>0</v>
      </c>
      <c r="I2377" t="s">
        <v>258</v>
      </c>
    </row>
    <row r="2378" spans="1:9" x14ac:dyDescent="0.25">
      <c r="A2378" s="1" t="s">
        <v>52</v>
      </c>
      <c r="B2378" s="1" t="s">
        <v>8</v>
      </c>
      <c r="C2378" s="3" t="s">
        <v>303</v>
      </c>
      <c r="D2378" t="s">
        <v>28</v>
      </c>
      <c r="E2378" s="1">
        <v>2001</v>
      </c>
      <c r="F2378" s="5">
        <f>'historic local production'!Y38</f>
        <v>381</v>
      </c>
      <c r="I2378" t="s">
        <v>258</v>
      </c>
    </row>
    <row r="2379" spans="1:9" x14ac:dyDescent="0.25">
      <c r="A2379" s="1" t="s">
        <v>52</v>
      </c>
      <c r="B2379" s="1" t="s">
        <v>8</v>
      </c>
      <c r="C2379" s="3" t="s">
        <v>81</v>
      </c>
      <c r="D2379" t="s">
        <v>28</v>
      </c>
      <c r="E2379" s="1">
        <v>2001</v>
      </c>
      <c r="F2379" s="5">
        <f>'historic local production'!Y39</f>
        <v>0</v>
      </c>
      <c r="I2379" t="s">
        <v>258</v>
      </c>
    </row>
    <row r="2380" spans="1:9" x14ac:dyDescent="0.25">
      <c r="A2380" s="1" t="s">
        <v>52</v>
      </c>
      <c r="B2380" s="1" t="s">
        <v>8</v>
      </c>
      <c r="C2380" s="3" t="s">
        <v>89</v>
      </c>
      <c r="D2380" t="s">
        <v>28</v>
      </c>
      <c r="E2380" s="1">
        <v>2001</v>
      </c>
      <c r="F2380" s="5">
        <f>'historic local production'!Y41</f>
        <v>1493</v>
      </c>
      <c r="I2380" t="s">
        <v>258</v>
      </c>
    </row>
    <row r="2381" spans="1:9" x14ac:dyDescent="0.25">
      <c r="A2381" s="1" t="s">
        <v>52</v>
      </c>
      <c r="B2381" s="1" t="s">
        <v>8</v>
      </c>
      <c r="C2381" s="3" t="s">
        <v>90</v>
      </c>
      <c r="D2381" t="s">
        <v>28</v>
      </c>
      <c r="E2381" s="1">
        <v>2001</v>
      </c>
      <c r="F2381" s="5">
        <f>'historic local production'!Y42</f>
        <v>3509.5</v>
      </c>
      <c r="I2381" t="s">
        <v>258</v>
      </c>
    </row>
    <row r="2382" spans="1:9" x14ac:dyDescent="0.25">
      <c r="A2382" s="1" t="s">
        <v>52</v>
      </c>
      <c r="B2382" s="1" t="s">
        <v>8</v>
      </c>
      <c r="C2382" s="3" t="s">
        <v>304</v>
      </c>
      <c r="D2382" t="s">
        <v>28</v>
      </c>
      <c r="E2382" s="1">
        <v>2001</v>
      </c>
      <c r="F2382" s="5">
        <f>'historic local production'!Y44</f>
        <v>0</v>
      </c>
      <c r="I2382" t="s">
        <v>258</v>
      </c>
    </row>
    <row r="2383" spans="1:9" x14ac:dyDescent="0.25">
      <c r="A2383" s="1" t="s">
        <v>52</v>
      </c>
      <c r="B2383" s="1" t="s">
        <v>8</v>
      </c>
      <c r="C2383" s="3" t="s">
        <v>69</v>
      </c>
      <c r="D2383" t="s">
        <v>28</v>
      </c>
      <c r="E2383" s="1">
        <v>2001</v>
      </c>
      <c r="F2383" s="5">
        <f>'historic local production'!Y45</f>
        <v>6824</v>
      </c>
      <c r="I2383" t="s">
        <v>258</v>
      </c>
    </row>
    <row r="2384" spans="1:9" x14ac:dyDescent="0.25">
      <c r="A2384" s="1" t="s">
        <v>52</v>
      </c>
      <c r="B2384" s="1" t="s">
        <v>8</v>
      </c>
      <c r="C2384" s="3" t="s">
        <v>82</v>
      </c>
      <c r="D2384" t="s">
        <v>28</v>
      </c>
      <c r="E2384" s="1">
        <v>2001</v>
      </c>
      <c r="F2384" s="5">
        <f>'historic local production'!Y46</f>
        <v>5981</v>
      </c>
      <c r="I2384" t="s">
        <v>258</v>
      </c>
    </row>
    <row r="2385" spans="1:9" x14ac:dyDescent="0.25">
      <c r="A2385" s="1" t="s">
        <v>52</v>
      </c>
      <c r="B2385" s="1" t="s">
        <v>8</v>
      </c>
      <c r="C2385" s="1" t="s">
        <v>60</v>
      </c>
      <c r="D2385" t="s">
        <v>28</v>
      </c>
      <c r="E2385" s="1">
        <v>2001</v>
      </c>
      <c r="F2385" s="5">
        <f>'historic local production'!Y53</f>
        <v>0</v>
      </c>
      <c r="I2385" t="s">
        <v>258</v>
      </c>
    </row>
    <row r="2386" spans="1:9" x14ac:dyDescent="0.25">
      <c r="A2386" s="1" t="s">
        <v>52</v>
      </c>
      <c r="B2386" s="1" t="s">
        <v>8</v>
      </c>
      <c r="C2386" s="1" t="s">
        <v>307</v>
      </c>
      <c r="D2386" t="s">
        <v>28</v>
      </c>
      <c r="E2386" s="1">
        <v>2001</v>
      </c>
      <c r="F2386" s="5">
        <f>'historic local production'!Y54</f>
        <v>402</v>
      </c>
      <c r="I2386" t="s">
        <v>258</v>
      </c>
    </row>
    <row r="2387" spans="1:9" x14ac:dyDescent="0.25">
      <c r="A2387" s="1" t="s">
        <v>52</v>
      </c>
      <c r="B2387" s="1" t="s">
        <v>8</v>
      </c>
      <c r="C2387" s="1" t="s">
        <v>308</v>
      </c>
      <c r="D2387" t="s">
        <v>28</v>
      </c>
      <c r="E2387" s="1">
        <v>2001</v>
      </c>
      <c r="F2387" s="5">
        <f>'historic local production'!Y55</f>
        <v>2479.5</v>
      </c>
      <c r="I2387" t="s">
        <v>258</v>
      </c>
    </row>
    <row r="2388" spans="1:9" x14ac:dyDescent="0.25">
      <c r="A2388" s="1" t="s">
        <v>52</v>
      </c>
      <c r="B2388" s="1" t="s">
        <v>8</v>
      </c>
      <c r="C2388" s="1" t="s">
        <v>77</v>
      </c>
      <c r="D2388" t="s">
        <v>28</v>
      </c>
      <c r="E2388" s="1">
        <v>2001</v>
      </c>
      <c r="F2388" s="5">
        <f>'historic local production'!Y59</f>
        <v>303755</v>
      </c>
      <c r="I2388" t="s">
        <v>258</v>
      </c>
    </row>
    <row r="2389" spans="1:9" x14ac:dyDescent="0.25">
      <c r="A2389" s="1" t="s">
        <v>52</v>
      </c>
      <c r="B2389" s="1" t="s">
        <v>8</v>
      </c>
      <c r="C2389" s="1" t="s">
        <v>83</v>
      </c>
      <c r="D2389" t="s">
        <v>28</v>
      </c>
      <c r="E2389" s="1">
        <v>2001</v>
      </c>
      <c r="F2389" s="5">
        <f>'historic local production'!Y63</f>
        <v>936</v>
      </c>
      <c r="I2389" t="s">
        <v>258</v>
      </c>
    </row>
    <row r="2390" spans="1:9" x14ac:dyDescent="0.25">
      <c r="A2390" s="1" t="s">
        <v>52</v>
      </c>
      <c r="B2390" s="1" t="s">
        <v>8</v>
      </c>
      <c r="C2390" s="1" t="s">
        <v>91</v>
      </c>
      <c r="D2390" t="s">
        <v>28</v>
      </c>
      <c r="E2390" s="1">
        <v>2001</v>
      </c>
      <c r="F2390" s="5">
        <f>'historic local production'!Y64</f>
        <v>2339</v>
      </c>
      <c r="I2390" t="s">
        <v>258</v>
      </c>
    </row>
    <row r="2391" spans="1:9" x14ac:dyDescent="0.25">
      <c r="A2391" s="1" t="s">
        <v>52</v>
      </c>
      <c r="B2391" s="1" t="s">
        <v>8</v>
      </c>
      <c r="C2391" s="1" t="s">
        <v>71</v>
      </c>
      <c r="D2391" t="s">
        <v>28</v>
      </c>
      <c r="E2391" s="1">
        <v>2001</v>
      </c>
      <c r="F2391" s="5">
        <f>'historic local production'!Y66</f>
        <v>0</v>
      </c>
      <c r="I2391" t="s">
        <v>258</v>
      </c>
    </row>
    <row r="2392" spans="1:9" x14ac:dyDescent="0.25">
      <c r="A2392" s="1" t="s">
        <v>52</v>
      </c>
      <c r="B2392" s="1" t="s">
        <v>8</v>
      </c>
      <c r="C2392" s="1" t="s">
        <v>92</v>
      </c>
      <c r="D2392" t="s">
        <v>28</v>
      </c>
      <c r="E2392" s="1">
        <v>2001</v>
      </c>
      <c r="F2392" s="5">
        <f>'historic local production'!Y67</f>
        <v>396</v>
      </c>
      <c r="I2392" t="s">
        <v>258</v>
      </c>
    </row>
    <row r="2393" spans="1:9" x14ac:dyDescent="0.25">
      <c r="A2393" s="1" t="s">
        <v>52</v>
      </c>
      <c r="B2393" s="1" t="s">
        <v>8</v>
      </c>
      <c r="C2393" s="1" t="s">
        <v>93</v>
      </c>
      <c r="D2393" t="s">
        <v>28</v>
      </c>
      <c r="E2393" s="1">
        <v>2001</v>
      </c>
      <c r="F2393" s="5">
        <f>'historic local production'!Y68</f>
        <v>316</v>
      </c>
      <c r="I2393" t="s">
        <v>258</v>
      </c>
    </row>
    <row r="2394" spans="1:9" x14ac:dyDescent="0.25">
      <c r="A2394" s="1" t="s">
        <v>52</v>
      </c>
      <c r="B2394" s="1" t="s">
        <v>8</v>
      </c>
      <c r="C2394" s="3" t="s">
        <v>85</v>
      </c>
      <c r="D2394" t="s">
        <v>28</v>
      </c>
      <c r="E2394" s="1">
        <v>2002</v>
      </c>
      <c r="F2394" s="5">
        <f>'historic local production'!Z26</f>
        <v>3378</v>
      </c>
      <c r="I2394" t="s">
        <v>258</v>
      </c>
    </row>
    <row r="2395" spans="1:9" x14ac:dyDescent="0.25">
      <c r="A2395" s="1" t="s">
        <v>52</v>
      </c>
      <c r="B2395" s="1" t="s">
        <v>8</v>
      </c>
      <c r="C2395" s="3" t="s">
        <v>86</v>
      </c>
      <c r="D2395" t="s">
        <v>28</v>
      </c>
      <c r="E2395" s="1">
        <v>2002</v>
      </c>
      <c r="F2395" s="5">
        <f>'historic local production'!Z28</f>
        <v>2294</v>
      </c>
      <c r="I2395" t="s">
        <v>258</v>
      </c>
    </row>
    <row r="2396" spans="1:9" x14ac:dyDescent="0.25">
      <c r="A2396" s="1" t="s">
        <v>52</v>
      </c>
      <c r="B2396" s="1" t="s">
        <v>8</v>
      </c>
      <c r="C2396" s="3" t="s">
        <v>75</v>
      </c>
      <c r="D2396" t="s">
        <v>28</v>
      </c>
      <c r="E2396" s="1">
        <v>2002</v>
      </c>
      <c r="F2396" s="5">
        <f>'historic local production'!Z30</f>
        <v>4926</v>
      </c>
      <c r="I2396" t="s">
        <v>258</v>
      </c>
    </row>
    <row r="2397" spans="1:9" x14ac:dyDescent="0.25">
      <c r="A2397" s="1" t="s">
        <v>52</v>
      </c>
      <c r="B2397" s="1" t="s">
        <v>8</v>
      </c>
      <c r="C2397" s="3" t="s">
        <v>67</v>
      </c>
      <c r="D2397" t="s">
        <v>28</v>
      </c>
      <c r="E2397" s="1">
        <v>2002</v>
      </c>
      <c r="F2397" s="5">
        <f>'historic local production'!Z31</f>
        <v>2029</v>
      </c>
      <c r="I2397" t="s">
        <v>258</v>
      </c>
    </row>
    <row r="2398" spans="1:9" x14ac:dyDescent="0.25">
      <c r="A2398" s="1" t="s">
        <v>52</v>
      </c>
      <c r="B2398" s="1" t="s">
        <v>8</v>
      </c>
      <c r="C2398" s="3" t="s">
        <v>68</v>
      </c>
      <c r="D2398" t="s">
        <v>28</v>
      </c>
      <c r="E2398" s="1">
        <v>2002</v>
      </c>
      <c r="F2398" s="5">
        <f>'historic local production'!Z32</f>
        <v>0</v>
      </c>
      <c r="I2398" t="s">
        <v>258</v>
      </c>
    </row>
    <row r="2399" spans="1:9" x14ac:dyDescent="0.25">
      <c r="A2399" s="1" t="s">
        <v>52</v>
      </c>
      <c r="B2399" s="1" t="s">
        <v>8</v>
      </c>
      <c r="C2399" s="3" t="s">
        <v>80</v>
      </c>
      <c r="D2399" t="s">
        <v>28</v>
      </c>
      <c r="E2399" s="1">
        <v>2002</v>
      </c>
      <c r="F2399" s="5">
        <f>'historic local production'!Z36</f>
        <v>220</v>
      </c>
      <c r="I2399" t="s">
        <v>258</v>
      </c>
    </row>
    <row r="2400" spans="1:9" x14ac:dyDescent="0.25">
      <c r="A2400" s="1" t="s">
        <v>52</v>
      </c>
      <c r="B2400" s="1" t="s">
        <v>8</v>
      </c>
      <c r="C2400" s="3" t="s">
        <v>88</v>
      </c>
      <c r="D2400" t="s">
        <v>28</v>
      </c>
      <c r="E2400" s="1">
        <v>2002</v>
      </c>
      <c r="F2400" s="5">
        <f>'historic local production'!Z37</f>
        <v>0</v>
      </c>
      <c r="I2400" t="s">
        <v>258</v>
      </c>
    </row>
    <row r="2401" spans="1:9" x14ac:dyDescent="0.25">
      <c r="A2401" s="1" t="s">
        <v>52</v>
      </c>
      <c r="B2401" s="1" t="s">
        <v>8</v>
      </c>
      <c r="C2401" s="3" t="s">
        <v>303</v>
      </c>
      <c r="D2401" t="s">
        <v>28</v>
      </c>
      <c r="E2401" s="1">
        <v>2002</v>
      </c>
      <c r="F2401" s="5">
        <f>'historic local production'!Z38</f>
        <v>284</v>
      </c>
      <c r="I2401" t="s">
        <v>258</v>
      </c>
    </row>
    <row r="2402" spans="1:9" x14ac:dyDescent="0.25">
      <c r="A2402" s="1" t="s">
        <v>52</v>
      </c>
      <c r="B2402" s="1" t="s">
        <v>8</v>
      </c>
      <c r="C2402" s="3" t="s">
        <v>81</v>
      </c>
      <c r="D2402" t="s">
        <v>28</v>
      </c>
      <c r="E2402" s="1">
        <v>2002</v>
      </c>
      <c r="F2402" s="5">
        <f>'historic local production'!Z39</f>
        <v>0</v>
      </c>
      <c r="I2402" t="s">
        <v>258</v>
      </c>
    </row>
    <row r="2403" spans="1:9" x14ac:dyDescent="0.25">
      <c r="A2403" s="1" t="s">
        <v>52</v>
      </c>
      <c r="B2403" s="1" t="s">
        <v>8</v>
      </c>
      <c r="C2403" s="3" t="s">
        <v>89</v>
      </c>
      <c r="D2403" t="s">
        <v>28</v>
      </c>
      <c r="E2403" s="1">
        <v>2002</v>
      </c>
      <c r="F2403" s="5">
        <f>'historic local production'!Z41</f>
        <v>1176</v>
      </c>
      <c r="I2403" t="s">
        <v>258</v>
      </c>
    </row>
    <row r="2404" spans="1:9" x14ac:dyDescent="0.25">
      <c r="A2404" s="1" t="s">
        <v>52</v>
      </c>
      <c r="B2404" s="1" t="s">
        <v>8</v>
      </c>
      <c r="C2404" s="3" t="s">
        <v>90</v>
      </c>
      <c r="D2404" t="s">
        <v>28</v>
      </c>
      <c r="E2404" s="1">
        <v>2002</v>
      </c>
      <c r="F2404" s="5">
        <f>'historic local production'!Z42</f>
        <v>2306</v>
      </c>
      <c r="I2404" t="s">
        <v>258</v>
      </c>
    </row>
    <row r="2405" spans="1:9" x14ac:dyDescent="0.25">
      <c r="A2405" s="1" t="s">
        <v>52</v>
      </c>
      <c r="B2405" s="1" t="s">
        <v>8</v>
      </c>
      <c r="C2405" s="3" t="s">
        <v>304</v>
      </c>
      <c r="D2405" t="s">
        <v>28</v>
      </c>
      <c r="E2405" s="1">
        <v>2002</v>
      </c>
      <c r="F2405" s="5">
        <f>'historic local production'!Z44</f>
        <v>0</v>
      </c>
      <c r="I2405" t="s">
        <v>258</v>
      </c>
    </row>
    <row r="2406" spans="1:9" x14ac:dyDescent="0.25">
      <c r="A2406" s="1" t="s">
        <v>52</v>
      </c>
      <c r="B2406" s="1" t="s">
        <v>8</v>
      </c>
      <c r="C2406" s="3" t="s">
        <v>69</v>
      </c>
      <c r="D2406" t="s">
        <v>28</v>
      </c>
      <c r="E2406" s="1">
        <v>2002</v>
      </c>
      <c r="F2406" s="5">
        <f>'historic local production'!Z45</f>
        <v>4837</v>
      </c>
      <c r="I2406" t="s">
        <v>258</v>
      </c>
    </row>
    <row r="2407" spans="1:9" x14ac:dyDescent="0.25">
      <c r="A2407" s="1" t="s">
        <v>52</v>
      </c>
      <c r="B2407" s="1" t="s">
        <v>8</v>
      </c>
      <c r="C2407" s="3" t="s">
        <v>82</v>
      </c>
      <c r="D2407" t="s">
        <v>28</v>
      </c>
      <c r="E2407" s="1">
        <v>2002</v>
      </c>
      <c r="F2407" s="5">
        <f>'historic local production'!Z46</f>
        <v>3880</v>
      </c>
      <c r="I2407" t="s">
        <v>258</v>
      </c>
    </row>
    <row r="2408" spans="1:9" x14ac:dyDescent="0.25">
      <c r="A2408" s="1" t="s">
        <v>52</v>
      </c>
      <c r="B2408" s="1" t="s">
        <v>8</v>
      </c>
      <c r="C2408" s="1" t="s">
        <v>60</v>
      </c>
      <c r="D2408" t="s">
        <v>28</v>
      </c>
      <c r="E2408" s="1">
        <v>2002</v>
      </c>
      <c r="F2408" s="5">
        <f>'historic local production'!Z53</f>
        <v>0</v>
      </c>
      <c r="I2408" t="s">
        <v>258</v>
      </c>
    </row>
    <row r="2409" spans="1:9" x14ac:dyDescent="0.25">
      <c r="A2409" s="1" t="s">
        <v>52</v>
      </c>
      <c r="B2409" s="1" t="s">
        <v>8</v>
      </c>
      <c r="C2409" s="1" t="s">
        <v>307</v>
      </c>
      <c r="D2409" t="s">
        <v>28</v>
      </c>
      <c r="E2409" s="1">
        <v>2002</v>
      </c>
      <c r="F2409" s="5">
        <f>'historic local production'!Z54</f>
        <v>238.5</v>
      </c>
      <c r="I2409" t="s">
        <v>258</v>
      </c>
    </row>
    <row r="2410" spans="1:9" x14ac:dyDescent="0.25">
      <c r="A2410" s="1" t="s">
        <v>52</v>
      </c>
      <c r="B2410" s="1" t="s">
        <v>8</v>
      </c>
      <c r="C2410" s="1" t="s">
        <v>308</v>
      </c>
      <c r="D2410" t="s">
        <v>28</v>
      </c>
      <c r="E2410" s="1">
        <v>2002</v>
      </c>
      <c r="F2410" s="5">
        <f>'historic local production'!Z55</f>
        <v>1752.5</v>
      </c>
      <c r="I2410" t="s">
        <v>258</v>
      </c>
    </row>
    <row r="2411" spans="1:9" x14ac:dyDescent="0.25">
      <c r="A2411" s="1" t="s">
        <v>52</v>
      </c>
      <c r="B2411" s="1" t="s">
        <v>8</v>
      </c>
      <c r="C2411" s="1" t="s">
        <v>77</v>
      </c>
      <c r="D2411" t="s">
        <v>28</v>
      </c>
      <c r="E2411" s="1">
        <v>2002</v>
      </c>
      <c r="F2411" s="5">
        <f>'historic local production'!Z59</f>
        <v>280269.5</v>
      </c>
      <c r="I2411" t="s">
        <v>258</v>
      </c>
    </row>
    <row r="2412" spans="1:9" x14ac:dyDescent="0.25">
      <c r="A2412" s="1" t="s">
        <v>52</v>
      </c>
      <c r="B2412" s="1" t="s">
        <v>8</v>
      </c>
      <c r="C2412" s="1" t="s">
        <v>83</v>
      </c>
      <c r="D2412" t="s">
        <v>28</v>
      </c>
      <c r="E2412" s="1">
        <v>2002</v>
      </c>
      <c r="F2412" s="5">
        <f>'historic local production'!Z63</f>
        <v>880</v>
      </c>
      <c r="I2412" t="s">
        <v>258</v>
      </c>
    </row>
    <row r="2413" spans="1:9" x14ac:dyDescent="0.25">
      <c r="A2413" s="1" t="s">
        <v>52</v>
      </c>
      <c r="B2413" s="1" t="s">
        <v>8</v>
      </c>
      <c r="C2413" s="1" t="s">
        <v>91</v>
      </c>
      <c r="D2413" t="s">
        <v>28</v>
      </c>
      <c r="E2413" s="1">
        <v>2002</v>
      </c>
      <c r="F2413" s="5">
        <f>'historic local production'!Z64</f>
        <v>1775</v>
      </c>
      <c r="I2413" t="s">
        <v>258</v>
      </c>
    </row>
    <row r="2414" spans="1:9" x14ac:dyDescent="0.25">
      <c r="A2414" s="1" t="s">
        <v>52</v>
      </c>
      <c r="B2414" s="1" t="s">
        <v>8</v>
      </c>
      <c r="C2414" s="1" t="s">
        <v>71</v>
      </c>
      <c r="D2414" t="s">
        <v>28</v>
      </c>
      <c r="E2414" s="1">
        <v>2002</v>
      </c>
      <c r="F2414" s="5">
        <f>'historic local production'!Z66</f>
        <v>0</v>
      </c>
      <c r="I2414" t="s">
        <v>258</v>
      </c>
    </row>
    <row r="2415" spans="1:9" x14ac:dyDescent="0.25">
      <c r="A2415" s="1" t="s">
        <v>52</v>
      </c>
      <c r="B2415" s="1" t="s">
        <v>8</v>
      </c>
      <c r="C2415" s="1" t="s">
        <v>92</v>
      </c>
      <c r="D2415" t="s">
        <v>28</v>
      </c>
      <c r="E2415" s="1">
        <v>2002</v>
      </c>
      <c r="F2415" s="5">
        <f>'historic local production'!Z67</f>
        <v>223</v>
      </c>
      <c r="I2415" t="s">
        <v>258</v>
      </c>
    </row>
    <row r="2416" spans="1:9" x14ac:dyDescent="0.25">
      <c r="A2416" s="1" t="s">
        <v>52</v>
      </c>
      <c r="B2416" s="1" t="s">
        <v>8</v>
      </c>
      <c r="C2416" s="1" t="s">
        <v>93</v>
      </c>
      <c r="D2416" t="s">
        <v>28</v>
      </c>
      <c r="E2416" s="1">
        <v>2002</v>
      </c>
      <c r="F2416" s="5">
        <f>'historic local production'!Z68</f>
        <v>280</v>
      </c>
      <c r="I2416" t="s">
        <v>258</v>
      </c>
    </row>
    <row r="2417" spans="1:9" x14ac:dyDescent="0.25">
      <c r="A2417" s="1" t="s">
        <v>52</v>
      </c>
      <c r="B2417" s="1" t="s">
        <v>8</v>
      </c>
      <c r="C2417" s="3" t="s">
        <v>85</v>
      </c>
      <c r="D2417" t="s">
        <v>28</v>
      </c>
      <c r="E2417" s="1">
        <v>2003</v>
      </c>
      <c r="F2417" s="5">
        <f>'historic local production'!AA26</f>
        <v>741</v>
      </c>
      <c r="I2417" t="s">
        <v>258</v>
      </c>
    </row>
    <row r="2418" spans="1:9" x14ac:dyDescent="0.25">
      <c r="A2418" s="1" t="s">
        <v>52</v>
      </c>
      <c r="B2418" s="1" t="s">
        <v>8</v>
      </c>
      <c r="C2418" s="3" t="s">
        <v>86</v>
      </c>
      <c r="D2418" t="s">
        <v>28</v>
      </c>
      <c r="E2418" s="1">
        <v>2003</v>
      </c>
      <c r="F2418" s="5">
        <f>'historic local production'!AA28</f>
        <v>976</v>
      </c>
      <c r="I2418" t="s">
        <v>258</v>
      </c>
    </row>
    <row r="2419" spans="1:9" x14ac:dyDescent="0.25">
      <c r="A2419" s="1" t="s">
        <v>52</v>
      </c>
      <c r="B2419" s="1" t="s">
        <v>8</v>
      </c>
      <c r="C2419" s="3" t="s">
        <v>75</v>
      </c>
      <c r="D2419" t="s">
        <v>28</v>
      </c>
      <c r="E2419" s="1">
        <v>2003</v>
      </c>
      <c r="F2419" s="5">
        <f>'historic local production'!AA30</f>
        <v>12238</v>
      </c>
      <c r="I2419" t="s">
        <v>258</v>
      </c>
    </row>
    <row r="2420" spans="1:9" x14ac:dyDescent="0.25">
      <c r="A2420" s="1" t="s">
        <v>52</v>
      </c>
      <c r="B2420" s="1" t="s">
        <v>8</v>
      </c>
      <c r="C2420" s="3" t="s">
        <v>67</v>
      </c>
      <c r="D2420" t="s">
        <v>28</v>
      </c>
      <c r="E2420" s="1">
        <v>2003</v>
      </c>
      <c r="F2420" s="5">
        <f>'historic local production'!AA31</f>
        <v>1125</v>
      </c>
      <c r="I2420" t="s">
        <v>258</v>
      </c>
    </row>
    <row r="2421" spans="1:9" x14ac:dyDescent="0.25">
      <c r="A2421" s="1" t="s">
        <v>52</v>
      </c>
      <c r="B2421" s="1" t="s">
        <v>8</v>
      </c>
      <c r="C2421" s="3" t="s">
        <v>68</v>
      </c>
      <c r="D2421" t="s">
        <v>28</v>
      </c>
      <c r="E2421" s="1">
        <v>2003</v>
      </c>
      <c r="F2421" s="5">
        <f>'historic local production'!AA32</f>
        <v>0</v>
      </c>
      <c r="I2421" t="s">
        <v>258</v>
      </c>
    </row>
    <row r="2422" spans="1:9" x14ac:dyDescent="0.25">
      <c r="A2422" s="1" t="s">
        <v>52</v>
      </c>
      <c r="B2422" s="1" t="s">
        <v>8</v>
      </c>
      <c r="C2422" s="3" t="s">
        <v>80</v>
      </c>
      <c r="D2422" t="s">
        <v>28</v>
      </c>
      <c r="E2422" s="1">
        <v>2003</v>
      </c>
      <c r="F2422" s="5">
        <f>'historic local production'!AA36</f>
        <v>115</v>
      </c>
      <c r="I2422" t="s">
        <v>258</v>
      </c>
    </row>
    <row r="2423" spans="1:9" x14ac:dyDescent="0.25">
      <c r="A2423" s="1" t="s">
        <v>52</v>
      </c>
      <c r="B2423" s="1" t="s">
        <v>8</v>
      </c>
      <c r="C2423" s="3" t="s">
        <v>88</v>
      </c>
      <c r="D2423" t="s">
        <v>28</v>
      </c>
      <c r="E2423" s="1">
        <v>2003</v>
      </c>
      <c r="F2423" s="5">
        <f>'historic local production'!AA37</f>
        <v>0</v>
      </c>
      <c r="I2423" t="s">
        <v>258</v>
      </c>
    </row>
    <row r="2424" spans="1:9" x14ac:dyDescent="0.25">
      <c r="A2424" s="1" t="s">
        <v>52</v>
      </c>
      <c r="B2424" s="1" t="s">
        <v>8</v>
      </c>
      <c r="C2424" s="3" t="s">
        <v>303</v>
      </c>
      <c r="D2424" t="s">
        <v>28</v>
      </c>
      <c r="E2424" s="1">
        <v>2003</v>
      </c>
      <c r="F2424" s="5">
        <f>'historic local production'!AA38</f>
        <v>180.9</v>
      </c>
      <c r="I2424" t="s">
        <v>258</v>
      </c>
    </row>
    <row r="2425" spans="1:9" x14ac:dyDescent="0.25">
      <c r="A2425" s="1" t="s">
        <v>52</v>
      </c>
      <c r="B2425" s="1" t="s">
        <v>8</v>
      </c>
      <c r="C2425" s="3" t="s">
        <v>81</v>
      </c>
      <c r="D2425" t="s">
        <v>28</v>
      </c>
      <c r="E2425" s="1">
        <v>2003</v>
      </c>
      <c r="F2425" s="5">
        <f>'historic local production'!AA39</f>
        <v>0</v>
      </c>
      <c r="I2425" t="s">
        <v>258</v>
      </c>
    </row>
    <row r="2426" spans="1:9" x14ac:dyDescent="0.25">
      <c r="A2426" s="1" t="s">
        <v>52</v>
      </c>
      <c r="B2426" s="1" t="s">
        <v>8</v>
      </c>
      <c r="C2426" s="3" t="s">
        <v>89</v>
      </c>
      <c r="D2426" t="s">
        <v>28</v>
      </c>
      <c r="E2426" s="1">
        <v>2003</v>
      </c>
      <c r="F2426" s="5">
        <f>'historic local production'!AA41</f>
        <v>119</v>
      </c>
      <c r="I2426" t="s">
        <v>258</v>
      </c>
    </row>
    <row r="2427" spans="1:9" x14ac:dyDescent="0.25">
      <c r="A2427" s="1" t="s">
        <v>52</v>
      </c>
      <c r="B2427" s="1" t="s">
        <v>8</v>
      </c>
      <c r="C2427" s="3" t="s">
        <v>90</v>
      </c>
      <c r="D2427" t="s">
        <v>28</v>
      </c>
      <c r="E2427" s="1">
        <v>2003</v>
      </c>
      <c r="F2427" s="5">
        <f>'historic local production'!AA42</f>
        <v>557.5</v>
      </c>
      <c r="I2427" t="s">
        <v>258</v>
      </c>
    </row>
    <row r="2428" spans="1:9" x14ac:dyDescent="0.25">
      <c r="A2428" s="1" t="s">
        <v>52</v>
      </c>
      <c r="B2428" s="1" t="s">
        <v>8</v>
      </c>
      <c r="C2428" s="3" t="s">
        <v>304</v>
      </c>
      <c r="D2428" t="s">
        <v>28</v>
      </c>
      <c r="E2428" s="1">
        <v>2003</v>
      </c>
      <c r="F2428" s="5">
        <f>'historic local production'!AA44</f>
        <v>0</v>
      </c>
      <c r="I2428" t="s">
        <v>258</v>
      </c>
    </row>
    <row r="2429" spans="1:9" x14ac:dyDescent="0.25">
      <c r="A2429" s="1" t="s">
        <v>52</v>
      </c>
      <c r="B2429" s="1" t="s">
        <v>8</v>
      </c>
      <c r="C2429" s="3" t="s">
        <v>69</v>
      </c>
      <c r="D2429" t="s">
        <v>28</v>
      </c>
      <c r="E2429" s="1">
        <v>2003</v>
      </c>
      <c r="F2429" s="5">
        <f>'historic local production'!AA45</f>
        <v>6079</v>
      </c>
      <c r="I2429" t="s">
        <v>258</v>
      </c>
    </row>
    <row r="2430" spans="1:9" x14ac:dyDescent="0.25">
      <c r="A2430" s="1" t="s">
        <v>52</v>
      </c>
      <c r="B2430" s="1" t="s">
        <v>8</v>
      </c>
      <c r="C2430" s="3" t="s">
        <v>82</v>
      </c>
      <c r="D2430" t="s">
        <v>28</v>
      </c>
      <c r="E2430" s="1">
        <v>2003</v>
      </c>
      <c r="F2430" s="5">
        <f>'historic local production'!AA46</f>
        <v>1199</v>
      </c>
      <c r="I2430" t="s">
        <v>258</v>
      </c>
    </row>
    <row r="2431" spans="1:9" x14ac:dyDescent="0.25">
      <c r="A2431" s="1" t="s">
        <v>52</v>
      </c>
      <c r="B2431" s="1" t="s">
        <v>8</v>
      </c>
      <c r="C2431" s="1" t="s">
        <v>60</v>
      </c>
      <c r="D2431" t="s">
        <v>28</v>
      </c>
      <c r="E2431" s="1">
        <v>2003</v>
      </c>
      <c r="F2431" s="5">
        <f>'historic local production'!AA53</f>
        <v>0</v>
      </c>
      <c r="I2431" t="s">
        <v>258</v>
      </c>
    </row>
    <row r="2432" spans="1:9" x14ac:dyDescent="0.25">
      <c r="A2432" s="1" t="s">
        <v>52</v>
      </c>
      <c r="B2432" s="1" t="s">
        <v>8</v>
      </c>
      <c r="C2432" s="1" t="s">
        <v>307</v>
      </c>
      <c r="D2432" t="s">
        <v>28</v>
      </c>
      <c r="E2432" s="1">
        <v>2003</v>
      </c>
      <c r="F2432" s="5">
        <f>'historic local production'!AA54</f>
        <v>205.75</v>
      </c>
      <c r="I2432" t="s">
        <v>258</v>
      </c>
    </row>
    <row r="2433" spans="1:9" x14ac:dyDescent="0.25">
      <c r="A2433" s="1" t="s">
        <v>52</v>
      </c>
      <c r="B2433" s="1" t="s">
        <v>8</v>
      </c>
      <c r="C2433" s="1" t="s">
        <v>308</v>
      </c>
      <c r="D2433" t="s">
        <v>28</v>
      </c>
      <c r="E2433" s="1">
        <v>2003</v>
      </c>
      <c r="F2433" s="5">
        <f>'historic local production'!AA55</f>
        <v>990</v>
      </c>
      <c r="I2433" t="s">
        <v>258</v>
      </c>
    </row>
    <row r="2434" spans="1:9" x14ac:dyDescent="0.25">
      <c r="A2434" s="1" t="s">
        <v>52</v>
      </c>
      <c r="B2434" s="1" t="s">
        <v>8</v>
      </c>
      <c r="C2434" s="1" t="s">
        <v>77</v>
      </c>
      <c r="D2434" t="s">
        <v>28</v>
      </c>
      <c r="E2434" s="1">
        <v>2003</v>
      </c>
      <c r="F2434" s="5">
        <f>'historic local production'!AA59</f>
        <v>336255.42</v>
      </c>
      <c r="I2434" t="s">
        <v>258</v>
      </c>
    </row>
    <row r="2435" spans="1:9" x14ac:dyDescent="0.25">
      <c r="A2435" s="1" t="s">
        <v>52</v>
      </c>
      <c r="B2435" s="1" t="s">
        <v>8</v>
      </c>
      <c r="C2435" s="1" t="s">
        <v>83</v>
      </c>
      <c r="D2435" t="s">
        <v>28</v>
      </c>
      <c r="E2435" s="1">
        <v>2003</v>
      </c>
      <c r="F2435" s="5">
        <f>'historic local production'!AA63</f>
        <v>493</v>
      </c>
      <c r="I2435" t="s">
        <v>258</v>
      </c>
    </row>
    <row r="2436" spans="1:9" x14ac:dyDescent="0.25">
      <c r="A2436" s="1" t="s">
        <v>52</v>
      </c>
      <c r="B2436" s="1" t="s">
        <v>8</v>
      </c>
      <c r="C2436" s="1" t="s">
        <v>91</v>
      </c>
      <c r="D2436" t="s">
        <v>28</v>
      </c>
      <c r="E2436" s="1">
        <v>2003</v>
      </c>
      <c r="F2436" s="5">
        <f>'historic local production'!AA64</f>
        <v>4884</v>
      </c>
      <c r="I2436" t="s">
        <v>258</v>
      </c>
    </row>
    <row r="2437" spans="1:9" x14ac:dyDescent="0.25">
      <c r="A2437" s="1" t="s">
        <v>52</v>
      </c>
      <c r="B2437" s="1" t="s">
        <v>8</v>
      </c>
      <c r="C2437" s="1" t="s">
        <v>71</v>
      </c>
      <c r="D2437" t="s">
        <v>28</v>
      </c>
      <c r="E2437" s="1">
        <v>2003</v>
      </c>
      <c r="F2437" s="5">
        <f>'historic local production'!AA66</f>
        <v>0</v>
      </c>
      <c r="I2437" t="s">
        <v>258</v>
      </c>
    </row>
    <row r="2438" spans="1:9" x14ac:dyDescent="0.25">
      <c r="A2438" s="1" t="s">
        <v>52</v>
      </c>
      <c r="B2438" s="1" t="s">
        <v>8</v>
      </c>
      <c r="C2438" s="1" t="s">
        <v>92</v>
      </c>
      <c r="D2438" t="s">
        <v>28</v>
      </c>
      <c r="E2438" s="1">
        <v>2003</v>
      </c>
      <c r="F2438" s="5">
        <f>'historic local production'!AA67</f>
        <v>225</v>
      </c>
      <c r="I2438" t="s">
        <v>258</v>
      </c>
    </row>
    <row r="2439" spans="1:9" x14ac:dyDescent="0.25">
      <c r="A2439" s="1" t="s">
        <v>52</v>
      </c>
      <c r="B2439" s="1" t="s">
        <v>8</v>
      </c>
      <c r="C2439" s="1" t="s">
        <v>93</v>
      </c>
      <c r="D2439" t="s">
        <v>28</v>
      </c>
      <c r="E2439" s="1">
        <v>2003</v>
      </c>
      <c r="F2439" s="5">
        <f>'historic local production'!AA68</f>
        <v>1592.5</v>
      </c>
      <c r="I2439" t="s">
        <v>258</v>
      </c>
    </row>
    <row r="2440" spans="1:9" x14ac:dyDescent="0.25">
      <c r="A2440" s="1" t="s">
        <v>52</v>
      </c>
      <c r="B2440" s="1" t="s">
        <v>8</v>
      </c>
      <c r="C2440" s="3" t="s">
        <v>85</v>
      </c>
      <c r="D2440" t="s">
        <v>28</v>
      </c>
      <c r="E2440" s="1">
        <v>2004</v>
      </c>
      <c r="F2440" s="5">
        <f>'historic local production'!AB26</f>
        <v>824</v>
      </c>
      <c r="I2440" t="s">
        <v>258</v>
      </c>
    </row>
    <row r="2441" spans="1:9" x14ac:dyDescent="0.25">
      <c r="A2441" s="1" t="s">
        <v>52</v>
      </c>
      <c r="B2441" s="1" t="s">
        <v>8</v>
      </c>
      <c r="C2441" s="3" t="s">
        <v>86</v>
      </c>
      <c r="D2441" t="s">
        <v>28</v>
      </c>
      <c r="E2441" s="1">
        <v>2004</v>
      </c>
      <c r="F2441" s="5">
        <f>'historic local production'!AB28</f>
        <v>962</v>
      </c>
      <c r="I2441" t="s">
        <v>258</v>
      </c>
    </row>
    <row r="2442" spans="1:9" x14ac:dyDescent="0.25">
      <c r="A2442" s="1" t="s">
        <v>52</v>
      </c>
      <c r="B2442" s="1" t="s">
        <v>8</v>
      </c>
      <c r="C2442" s="3" t="s">
        <v>75</v>
      </c>
      <c r="D2442" t="s">
        <v>28</v>
      </c>
      <c r="E2442" s="1">
        <v>2004</v>
      </c>
      <c r="F2442" s="5">
        <f>'historic local production'!AB30</f>
        <v>12798</v>
      </c>
      <c r="I2442" t="s">
        <v>258</v>
      </c>
    </row>
    <row r="2443" spans="1:9" x14ac:dyDescent="0.25">
      <c r="A2443" s="1" t="s">
        <v>52</v>
      </c>
      <c r="B2443" s="1" t="s">
        <v>8</v>
      </c>
      <c r="C2443" s="3" t="s">
        <v>67</v>
      </c>
      <c r="D2443" t="s">
        <v>28</v>
      </c>
      <c r="E2443" s="1">
        <v>2004</v>
      </c>
      <c r="F2443" s="5">
        <f>'historic local production'!AB31</f>
        <v>1147.8800000000001</v>
      </c>
      <c r="I2443" t="s">
        <v>258</v>
      </c>
    </row>
    <row r="2444" spans="1:9" x14ac:dyDescent="0.25">
      <c r="A2444" s="1" t="s">
        <v>52</v>
      </c>
      <c r="B2444" s="1" t="s">
        <v>8</v>
      </c>
      <c r="C2444" s="3" t="s">
        <v>68</v>
      </c>
      <c r="D2444" t="s">
        <v>28</v>
      </c>
      <c r="E2444" s="1">
        <v>2004</v>
      </c>
      <c r="F2444" s="5">
        <f>'historic local production'!AB32</f>
        <v>0</v>
      </c>
      <c r="I2444" t="s">
        <v>258</v>
      </c>
    </row>
    <row r="2445" spans="1:9" x14ac:dyDescent="0.25">
      <c r="A2445" s="1" t="s">
        <v>52</v>
      </c>
      <c r="B2445" s="1" t="s">
        <v>8</v>
      </c>
      <c r="C2445" s="3" t="s">
        <v>80</v>
      </c>
      <c r="D2445" t="s">
        <v>28</v>
      </c>
      <c r="E2445" s="1">
        <v>2004</v>
      </c>
      <c r="F2445" s="5">
        <f>'historic local production'!AB36</f>
        <v>150</v>
      </c>
      <c r="I2445" t="s">
        <v>258</v>
      </c>
    </row>
    <row r="2446" spans="1:9" x14ac:dyDescent="0.25">
      <c r="A2446" s="1" t="s">
        <v>52</v>
      </c>
      <c r="B2446" s="1" t="s">
        <v>8</v>
      </c>
      <c r="C2446" s="3" t="s">
        <v>88</v>
      </c>
      <c r="D2446" t="s">
        <v>28</v>
      </c>
      <c r="E2446" s="1">
        <v>2004</v>
      </c>
      <c r="F2446" s="5">
        <f>'historic local production'!AB37</f>
        <v>0</v>
      </c>
      <c r="I2446" t="s">
        <v>258</v>
      </c>
    </row>
    <row r="2447" spans="1:9" x14ac:dyDescent="0.25">
      <c r="A2447" s="1" t="s">
        <v>52</v>
      </c>
      <c r="B2447" s="1" t="s">
        <v>8</v>
      </c>
      <c r="C2447" s="3" t="s">
        <v>303</v>
      </c>
      <c r="D2447" t="s">
        <v>28</v>
      </c>
      <c r="E2447" s="1">
        <v>2004</v>
      </c>
      <c r="F2447" s="5">
        <f>'historic local production'!AB38</f>
        <v>217</v>
      </c>
      <c r="I2447" t="s">
        <v>258</v>
      </c>
    </row>
    <row r="2448" spans="1:9" x14ac:dyDescent="0.25">
      <c r="A2448" s="1" t="s">
        <v>52</v>
      </c>
      <c r="B2448" s="1" t="s">
        <v>8</v>
      </c>
      <c r="C2448" s="3" t="s">
        <v>81</v>
      </c>
      <c r="D2448" t="s">
        <v>28</v>
      </c>
      <c r="E2448" s="1">
        <v>2004</v>
      </c>
      <c r="F2448" s="5">
        <f>'historic local production'!AB39</f>
        <v>142</v>
      </c>
      <c r="I2448" t="s">
        <v>258</v>
      </c>
    </row>
    <row r="2449" spans="1:9" x14ac:dyDescent="0.25">
      <c r="A2449" s="1" t="s">
        <v>52</v>
      </c>
      <c r="B2449" s="1" t="s">
        <v>8</v>
      </c>
      <c r="C2449" s="3" t="s">
        <v>89</v>
      </c>
      <c r="D2449" t="s">
        <v>28</v>
      </c>
      <c r="E2449" s="1">
        <v>2004</v>
      </c>
      <c r="F2449" s="5">
        <f>'historic local production'!AB41</f>
        <v>171</v>
      </c>
      <c r="I2449" t="s">
        <v>258</v>
      </c>
    </row>
    <row r="2450" spans="1:9" x14ac:dyDescent="0.25">
      <c r="A2450" s="1" t="s">
        <v>52</v>
      </c>
      <c r="B2450" s="1" t="s">
        <v>8</v>
      </c>
      <c r="C2450" s="3" t="s">
        <v>90</v>
      </c>
      <c r="D2450" t="s">
        <v>28</v>
      </c>
      <c r="E2450" s="1">
        <v>2004</v>
      </c>
      <c r="F2450" s="5">
        <f>'historic local production'!AB42</f>
        <v>428</v>
      </c>
      <c r="I2450" t="s">
        <v>258</v>
      </c>
    </row>
    <row r="2451" spans="1:9" x14ac:dyDescent="0.25">
      <c r="A2451" s="1" t="s">
        <v>52</v>
      </c>
      <c r="B2451" s="1" t="s">
        <v>8</v>
      </c>
      <c r="C2451" s="3" t="s">
        <v>304</v>
      </c>
      <c r="D2451" t="s">
        <v>28</v>
      </c>
      <c r="E2451" s="1">
        <v>2004</v>
      </c>
      <c r="F2451" s="5">
        <f>'historic local production'!AB44</f>
        <v>0</v>
      </c>
      <c r="I2451" t="s">
        <v>258</v>
      </c>
    </row>
    <row r="2452" spans="1:9" x14ac:dyDescent="0.25">
      <c r="A2452" s="1" t="s">
        <v>52</v>
      </c>
      <c r="B2452" s="1" t="s">
        <v>8</v>
      </c>
      <c r="C2452" s="3" t="s">
        <v>69</v>
      </c>
      <c r="D2452" t="s">
        <v>28</v>
      </c>
      <c r="E2452" s="1">
        <v>2004</v>
      </c>
      <c r="F2452" s="5">
        <f>'historic local production'!AB45</f>
        <v>3820</v>
      </c>
      <c r="I2452" t="s">
        <v>258</v>
      </c>
    </row>
    <row r="2453" spans="1:9" x14ac:dyDescent="0.25">
      <c r="A2453" s="1" t="s">
        <v>52</v>
      </c>
      <c r="B2453" s="1" t="s">
        <v>8</v>
      </c>
      <c r="C2453" s="3" t="s">
        <v>82</v>
      </c>
      <c r="D2453" t="s">
        <v>28</v>
      </c>
      <c r="E2453" s="1">
        <v>2004</v>
      </c>
      <c r="F2453" s="5">
        <f>'historic local production'!AB46</f>
        <v>1278.8</v>
      </c>
      <c r="I2453" t="s">
        <v>258</v>
      </c>
    </row>
    <row r="2454" spans="1:9" x14ac:dyDescent="0.25">
      <c r="A2454" s="1" t="s">
        <v>52</v>
      </c>
      <c r="B2454" s="1" t="s">
        <v>8</v>
      </c>
      <c r="C2454" s="1" t="s">
        <v>60</v>
      </c>
      <c r="D2454" t="s">
        <v>28</v>
      </c>
      <c r="E2454" s="1">
        <v>2004</v>
      </c>
      <c r="F2454" s="5">
        <f>'historic local production'!AB53</f>
        <v>0</v>
      </c>
      <c r="I2454" t="s">
        <v>258</v>
      </c>
    </row>
    <row r="2455" spans="1:9" x14ac:dyDescent="0.25">
      <c r="A2455" s="1" t="s">
        <v>52</v>
      </c>
      <c r="B2455" s="1" t="s">
        <v>8</v>
      </c>
      <c r="C2455" s="1" t="s">
        <v>307</v>
      </c>
      <c r="D2455" t="s">
        <v>28</v>
      </c>
      <c r="E2455" s="1">
        <v>2004</v>
      </c>
      <c r="F2455" s="5">
        <f>'historic local production'!AB54</f>
        <v>335.1</v>
      </c>
      <c r="I2455" t="s">
        <v>258</v>
      </c>
    </row>
    <row r="2456" spans="1:9" x14ac:dyDescent="0.25">
      <c r="A2456" s="1" t="s">
        <v>52</v>
      </c>
      <c r="B2456" s="1" t="s">
        <v>8</v>
      </c>
      <c r="C2456" s="1" t="s">
        <v>308</v>
      </c>
      <c r="D2456" t="s">
        <v>28</v>
      </c>
      <c r="E2456" s="1">
        <v>2004</v>
      </c>
      <c r="F2456" s="5">
        <f>'historic local production'!AB55</f>
        <v>1231.2</v>
      </c>
      <c r="I2456" t="s">
        <v>258</v>
      </c>
    </row>
    <row r="2457" spans="1:9" x14ac:dyDescent="0.25">
      <c r="A2457" s="1" t="s">
        <v>52</v>
      </c>
      <c r="B2457" s="1" t="s">
        <v>8</v>
      </c>
      <c r="C2457" s="1" t="s">
        <v>77</v>
      </c>
      <c r="D2457" t="s">
        <v>28</v>
      </c>
      <c r="E2457" s="1">
        <v>2004</v>
      </c>
      <c r="F2457" s="5">
        <f>'historic local production'!AB59</f>
        <v>276470</v>
      </c>
      <c r="I2457" t="s">
        <v>258</v>
      </c>
    </row>
    <row r="2458" spans="1:9" x14ac:dyDescent="0.25">
      <c r="A2458" s="1" t="s">
        <v>52</v>
      </c>
      <c r="B2458" s="1" t="s">
        <v>8</v>
      </c>
      <c r="C2458" s="1" t="s">
        <v>83</v>
      </c>
      <c r="D2458" t="s">
        <v>28</v>
      </c>
      <c r="E2458" s="1">
        <v>2004</v>
      </c>
      <c r="F2458" s="5">
        <f>'historic local production'!AB63</f>
        <v>469.5</v>
      </c>
      <c r="I2458" t="s">
        <v>258</v>
      </c>
    </row>
    <row r="2459" spans="1:9" x14ac:dyDescent="0.25">
      <c r="A2459" s="1" t="s">
        <v>52</v>
      </c>
      <c r="B2459" s="1" t="s">
        <v>8</v>
      </c>
      <c r="C2459" s="1" t="s">
        <v>91</v>
      </c>
      <c r="D2459" t="s">
        <v>28</v>
      </c>
      <c r="E2459" s="1">
        <v>2004</v>
      </c>
      <c r="F2459" s="5">
        <f>'historic local production'!AB64</f>
        <v>7809.2</v>
      </c>
      <c r="I2459" t="s">
        <v>258</v>
      </c>
    </row>
    <row r="2460" spans="1:9" x14ac:dyDescent="0.25">
      <c r="A2460" s="1" t="s">
        <v>52</v>
      </c>
      <c r="B2460" s="1" t="s">
        <v>8</v>
      </c>
      <c r="C2460" s="1" t="s">
        <v>71</v>
      </c>
      <c r="D2460" t="s">
        <v>28</v>
      </c>
      <c r="E2460" s="1">
        <v>2004</v>
      </c>
      <c r="F2460" s="5">
        <f>'historic local production'!AB66</f>
        <v>7.5</v>
      </c>
      <c r="I2460" t="s">
        <v>258</v>
      </c>
    </row>
    <row r="2461" spans="1:9" x14ac:dyDescent="0.25">
      <c r="A2461" s="1" t="s">
        <v>52</v>
      </c>
      <c r="B2461" s="1" t="s">
        <v>8</v>
      </c>
      <c r="C2461" s="1" t="s">
        <v>92</v>
      </c>
      <c r="D2461" t="s">
        <v>28</v>
      </c>
      <c r="E2461" s="1">
        <v>2004</v>
      </c>
      <c r="F2461" s="5">
        <f>'historic local production'!AB67</f>
        <v>386</v>
      </c>
      <c r="I2461" t="s">
        <v>258</v>
      </c>
    </row>
    <row r="2462" spans="1:9" x14ac:dyDescent="0.25">
      <c r="A2462" s="1" t="s">
        <v>52</v>
      </c>
      <c r="B2462" s="1" t="s">
        <v>8</v>
      </c>
      <c r="C2462" s="1" t="s">
        <v>93</v>
      </c>
      <c r="D2462" t="s">
        <v>28</v>
      </c>
      <c r="E2462" s="1">
        <v>2004</v>
      </c>
      <c r="F2462" s="5">
        <f>'historic local production'!AB68</f>
        <v>537</v>
      </c>
      <c r="I2462" t="s">
        <v>258</v>
      </c>
    </row>
    <row r="2463" spans="1:9" x14ac:dyDescent="0.25">
      <c r="A2463" s="1" t="s">
        <v>52</v>
      </c>
      <c r="B2463" s="1" t="s">
        <v>8</v>
      </c>
      <c r="C2463" s="3" t="s">
        <v>85</v>
      </c>
      <c r="D2463" t="s">
        <v>28</v>
      </c>
      <c r="E2463" s="1">
        <v>2005</v>
      </c>
      <c r="F2463" s="5">
        <f>'historic local production'!AC26</f>
        <v>740.5</v>
      </c>
      <c r="I2463" t="s">
        <v>258</v>
      </c>
    </row>
    <row r="2464" spans="1:9" x14ac:dyDescent="0.25">
      <c r="A2464" s="1" t="s">
        <v>52</v>
      </c>
      <c r="B2464" s="1" t="s">
        <v>8</v>
      </c>
      <c r="C2464" s="3" t="s">
        <v>86</v>
      </c>
      <c r="D2464" t="s">
        <v>28</v>
      </c>
      <c r="E2464" s="1">
        <v>2005</v>
      </c>
      <c r="F2464" s="5">
        <f>'historic local production'!AC28</f>
        <v>1671.5</v>
      </c>
      <c r="I2464" t="s">
        <v>258</v>
      </c>
    </row>
    <row r="2465" spans="1:9" x14ac:dyDescent="0.25">
      <c r="A2465" s="1" t="s">
        <v>52</v>
      </c>
      <c r="B2465" s="1" t="s">
        <v>8</v>
      </c>
      <c r="C2465" s="3" t="s">
        <v>75</v>
      </c>
      <c r="D2465" t="s">
        <v>28</v>
      </c>
      <c r="E2465" s="1">
        <v>2005</v>
      </c>
      <c r="F2465" s="5">
        <f>'historic local production'!AC30</f>
        <v>9541</v>
      </c>
      <c r="I2465" t="s">
        <v>258</v>
      </c>
    </row>
    <row r="2466" spans="1:9" x14ac:dyDescent="0.25">
      <c r="A2466" s="1" t="s">
        <v>52</v>
      </c>
      <c r="B2466" s="1" t="s">
        <v>8</v>
      </c>
      <c r="C2466" s="3" t="s">
        <v>67</v>
      </c>
      <c r="D2466" t="s">
        <v>28</v>
      </c>
      <c r="E2466" s="1">
        <v>2005</v>
      </c>
      <c r="F2466" s="5">
        <f>'historic local production'!AC31</f>
        <v>1176.5</v>
      </c>
      <c r="I2466" t="s">
        <v>258</v>
      </c>
    </row>
    <row r="2467" spans="1:9" x14ac:dyDescent="0.25">
      <c r="A2467" s="1" t="s">
        <v>52</v>
      </c>
      <c r="B2467" s="1" t="s">
        <v>8</v>
      </c>
      <c r="C2467" s="3" t="s">
        <v>68</v>
      </c>
      <c r="D2467" t="s">
        <v>28</v>
      </c>
      <c r="E2467" s="1">
        <v>2005</v>
      </c>
      <c r="F2467" s="5">
        <f>'historic local production'!AC32</f>
        <v>0</v>
      </c>
      <c r="I2467" t="s">
        <v>258</v>
      </c>
    </row>
    <row r="2468" spans="1:9" x14ac:dyDescent="0.25">
      <c r="A2468" s="1" t="s">
        <v>52</v>
      </c>
      <c r="B2468" s="1" t="s">
        <v>8</v>
      </c>
      <c r="C2468" s="3" t="s">
        <v>80</v>
      </c>
      <c r="D2468" t="s">
        <v>28</v>
      </c>
      <c r="E2468" s="1">
        <v>2005</v>
      </c>
      <c r="F2468" s="5">
        <f>'historic local production'!AC36</f>
        <v>81</v>
      </c>
      <c r="I2468" t="s">
        <v>258</v>
      </c>
    </row>
    <row r="2469" spans="1:9" x14ac:dyDescent="0.25">
      <c r="A2469" s="1" t="s">
        <v>52</v>
      </c>
      <c r="B2469" s="1" t="s">
        <v>8</v>
      </c>
      <c r="C2469" s="3" t="s">
        <v>88</v>
      </c>
      <c r="D2469" t="s">
        <v>28</v>
      </c>
      <c r="E2469" s="1">
        <v>2005</v>
      </c>
      <c r="F2469" s="5">
        <f>'historic local production'!AC37</f>
        <v>125</v>
      </c>
      <c r="I2469" t="s">
        <v>258</v>
      </c>
    </row>
    <row r="2470" spans="1:9" x14ac:dyDescent="0.25">
      <c r="A2470" s="1" t="s">
        <v>52</v>
      </c>
      <c r="B2470" s="1" t="s">
        <v>8</v>
      </c>
      <c r="C2470" s="3" t="s">
        <v>303</v>
      </c>
      <c r="D2470" t="s">
        <v>28</v>
      </c>
      <c r="E2470" s="1">
        <v>2005</v>
      </c>
      <c r="F2470" s="5">
        <f>'historic local production'!AC38</f>
        <v>201</v>
      </c>
      <c r="I2470" t="s">
        <v>258</v>
      </c>
    </row>
    <row r="2471" spans="1:9" x14ac:dyDescent="0.25">
      <c r="A2471" s="1" t="s">
        <v>52</v>
      </c>
      <c r="B2471" s="1" t="s">
        <v>8</v>
      </c>
      <c r="C2471" s="3" t="s">
        <v>81</v>
      </c>
      <c r="D2471" t="s">
        <v>28</v>
      </c>
      <c r="E2471" s="1">
        <v>2005</v>
      </c>
      <c r="F2471" s="5">
        <f>'historic local production'!AC39</f>
        <v>172</v>
      </c>
      <c r="I2471" t="s">
        <v>258</v>
      </c>
    </row>
    <row r="2472" spans="1:9" x14ac:dyDescent="0.25">
      <c r="A2472" s="1" t="s">
        <v>52</v>
      </c>
      <c r="B2472" s="1" t="s">
        <v>8</v>
      </c>
      <c r="C2472" s="3" t="s">
        <v>89</v>
      </c>
      <c r="D2472" t="s">
        <v>28</v>
      </c>
      <c r="E2472" s="1">
        <v>2005</v>
      </c>
      <c r="F2472" s="5">
        <f>'historic local production'!AC41</f>
        <v>93</v>
      </c>
      <c r="I2472" t="s">
        <v>258</v>
      </c>
    </row>
    <row r="2473" spans="1:9" x14ac:dyDescent="0.25">
      <c r="A2473" s="1" t="s">
        <v>52</v>
      </c>
      <c r="B2473" s="1" t="s">
        <v>8</v>
      </c>
      <c r="C2473" s="3" t="s">
        <v>90</v>
      </c>
      <c r="D2473" t="s">
        <v>28</v>
      </c>
      <c r="E2473" s="1">
        <v>2005</v>
      </c>
      <c r="F2473" s="5">
        <f>'historic local production'!AC42</f>
        <v>426.5</v>
      </c>
      <c r="I2473" t="s">
        <v>258</v>
      </c>
    </row>
    <row r="2474" spans="1:9" x14ac:dyDescent="0.25">
      <c r="A2474" s="1" t="s">
        <v>52</v>
      </c>
      <c r="B2474" s="1" t="s">
        <v>8</v>
      </c>
      <c r="C2474" s="3" t="s">
        <v>304</v>
      </c>
      <c r="D2474" t="s">
        <v>28</v>
      </c>
      <c r="E2474" s="1">
        <v>2005</v>
      </c>
      <c r="F2474" s="5">
        <f>'historic local production'!AC44</f>
        <v>0</v>
      </c>
      <c r="I2474" t="s">
        <v>258</v>
      </c>
    </row>
    <row r="2475" spans="1:9" x14ac:dyDescent="0.25">
      <c r="A2475" s="1" t="s">
        <v>52</v>
      </c>
      <c r="B2475" s="1" t="s">
        <v>8</v>
      </c>
      <c r="C2475" s="3" t="s">
        <v>69</v>
      </c>
      <c r="D2475" t="s">
        <v>28</v>
      </c>
      <c r="E2475" s="1">
        <v>2005</v>
      </c>
      <c r="F2475" s="5">
        <f>'historic local production'!AC45</f>
        <v>3333.98</v>
      </c>
      <c r="I2475" t="s">
        <v>258</v>
      </c>
    </row>
    <row r="2476" spans="1:9" x14ac:dyDescent="0.25">
      <c r="A2476" s="1" t="s">
        <v>52</v>
      </c>
      <c r="B2476" s="1" t="s">
        <v>8</v>
      </c>
      <c r="C2476" s="3" t="s">
        <v>82</v>
      </c>
      <c r="D2476" t="s">
        <v>28</v>
      </c>
      <c r="E2476" s="1">
        <v>2005</v>
      </c>
      <c r="F2476" s="5">
        <f>'historic local production'!AC46</f>
        <v>1244.5</v>
      </c>
      <c r="I2476" t="s">
        <v>258</v>
      </c>
    </row>
    <row r="2477" spans="1:9" x14ac:dyDescent="0.25">
      <c r="A2477" s="1" t="s">
        <v>52</v>
      </c>
      <c r="B2477" s="1" t="s">
        <v>8</v>
      </c>
      <c r="C2477" s="1" t="s">
        <v>60</v>
      </c>
      <c r="D2477" t="s">
        <v>28</v>
      </c>
      <c r="E2477" s="1">
        <v>2005</v>
      </c>
      <c r="F2477" s="5">
        <f>'historic local production'!AC53</f>
        <v>0</v>
      </c>
      <c r="I2477" t="s">
        <v>258</v>
      </c>
    </row>
    <row r="2478" spans="1:9" x14ac:dyDescent="0.25">
      <c r="A2478" s="1" t="s">
        <v>52</v>
      </c>
      <c r="B2478" s="1" t="s">
        <v>8</v>
      </c>
      <c r="C2478" s="1" t="s">
        <v>307</v>
      </c>
      <c r="D2478" t="s">
        <v>28</v>
      </c>
      <c r="E2478" s="1">
        <v>2005</v>
      </c>
      <c r="F2478" s="5">
        <f>'historic local production'!AC54</f>
        <v>367.5</v>
      </c>
      <c r="I2478" t="s">
        <v>258</v>
      </c>
    </row>
    <row r="2479" spans="1:9" x14ac:dyDescent="0.25">
      <c r="A2479" s="1" t="s">
        <v>52</v>
      </c>
      <c r="B2479" s="1" t="s">
        <v>8</v>
      </c>
      <c r="C2479" s="1" t="s">
        <v>308</v>
      </c>
      <c r="D2479" t="s">
        <v>28</v>
      </c>
      <c r="E2479" s="1">
        <v>2005</v>
      </c>
      <c r="F2479" s="5">
        <f>'historic local production'!AC55</f>
        <v>877.1</v>
      </c>
      <c r="I2479" t="s">
        <v>258</v>
      </c>
    </row>
    <row r="2480" spans="1:9" x14ac:dyDescent="0.25">
      <c r="A2480" s="1" t="s">
        <v>52</v>
      </c>
      <c r="B2480" s="1" t="s">
        <v>8</v>
      </c>
      <c r="C2480" s="1" t="s">
        <v>77</v>
      </c>
      <c r="D2480" t="s">
        <v>28</v>
      </c>
      <c r="E2480" s="1">
        <v>2005</v>
      </c>
      <c r="F2480" s="5">
        <f>'historic local production'!AC59</f>
        <v>314053.09999999998</v>
      </c>
      <c r="I2480" t="s">
        <v>258</v>
      </c>
    </row>
    <row r="2481" spans="1:9" x14ac:dyDescent="0.25">
      <c r="A2481" s="1" t="s">
        <v>52</v>
      </c>
      <c r="B2481" s="1" t="s">
        <v>8</v>
      </c>
      <c r="C2481" s="1" t="s">
        <v>83</v>
      </c>
      <c r="D2481" t="s">
        <v>28</v>
      </c>
      <c r="E2481" s="1">
        <v>2005</v>
      </c>
      <c r="F2481" s="5">
        <f>'historic local production'!AC63</f>
        <v>386.5</v>
      </c>
      <c r="I2481" t="s">
        <v>258</v>
      </c>
    </row>
    <row r="2482" spans="1:9" x14ac:dyDescent="0.25">
      <c r="A2482" s="1" t="s">
        <v>52</v>
      </c>
      <c r="B2482" s="1" t="s">
        <v>8</v>
      </c>
      <c r="C2482" s="1" t="s">
        <v>91</v>
      </c>
      <c r="D2482" t="s">
        <v>28</v>
      </c>
      <c r="E2482" s="1">
        <v>2005</v>
      </c>
      <c r="F2482" s="5">
        <f>'historic local production'!AC64</f>
        <v>9047.9</v>
      </c>
      <c r="I2482" t="s">
        <v>258</v>
      </c>
    </row>
    <row r="2483" spans="1:9" x14ac:dyDescent="0.25">
      <c r="A2483" s="1" t="s">
        <v>52</v>
      </c>
      <c r="B2483" s="1" t="s">
        <v>8</v>
      </c>
      <c r="C2483" s="1" t="s">
        <v>71</v>
      </c>
      <c r="D2483" t="s">
        <v>28</v>
      </c>
      <c r="E2483" s="1">
        <v>2005</v>
      </c>
      <c r="F2483" s="5">
        <f>'historic local production'!AC66</f>
        <v>30.5</v>
      </c>
      <c r="I2483" t="s">
        <v>258</v>
      </c>
    </row>
    <row r="2484" spans="1:9" x14ac:dyDescent="0.25">
      <c r="A2484" s="1" t="s">
        <v>52</v>
      </c>
      <c r="B2484" s="1" t="s">
        <v>8</v>
      </c>
      <c r="C2484" s="1" t="s">
        <v>92</v>
      </c>
      <c r="D2484" t="s">
        <v>28</v>
      </c>
      <c r="E2484" s="1">
        <v>2005</v>
      </c>
      <c r="F2484" s="5">
        <f>'historic local production'!AC67</f>
        <v>321</v>
      </c>
      <c r="I2484" t="s">
        <v>258</v>
      </c>
    </row>
    <row r="2485" spans="1:9" x14ac:dyDescent="0.25">
      <c r="A2485" s="1" t="s">
        <v>52</v>
      </c>
      <c r="B2485" s="1" t="s">
        <v>8</v>
      </c>
      <c r="C2485" s="1" t="s">
        <v>93</v>
      </c>
      <c r="D2485" t="s">
        <v>28</v>
      </c>
      <c r="E2485" s="1">
        <v>2005</v>
      </c>
      <c r="F2485" s="5">
        <f>'historic local production'!AC68</f>
        <v>1458</v>
      </c>
      <c r="I2485" t="s">
        <v>258</v>
      </c>
    </row>
    <row r="2486" spans="1:9" x14ac:dyDescent="0.25">
      <c r="A2486" s="1" t="s">
        <v>52</v>
      </c>
      <c r="B2486" s="1" t="s">
        <v>8</v>
      </c>
      <c r="C2486" s="3" t="s">
        <v>85</v>
      </c>
      <c r="D2486" t="s">
        <v>28</v>
      </c>
      <c r="E2486" s="1">
        <v>2006</v>
      </c>
      <c r="F2486" s="5">
        <f>'historic local production'!AD26</f>
        <v>807.5</v>
      </c>
      <c r="I2486" t="s">
        <v>258</v>
      </c>
    </row>
    <row r="2487" spans="1:9" x14ac:dyDescent="0.25">
      <c r="A2487" s="1" t="s">
        <v>52</v>
      </c>
      <c r="B2487" s="1" t="s">
        <v>8</v>
      </c>
      <c r="C2487" s="3" t="s">
        <v>86</v>
      </c>
      <c r="D2487" t="s">
        <v>28</v>
      </c>
      <c r="E2487" s="1">
        <v>2006</v>
      </c>
      <c r="F2487" s="5">
        <f>'historic local production'!AD28</f>
        <v>1985</v>
      </c>
      <c r="I2487" t="s">
        <v>258</v>
      </c>
    </row>
    <row r="2488" spans="1:9" x14ac:dyDescent="0.25">
      <c r="A2488" s="1" t="s">
        <v>52</v>
      </c>
      <c r="B2488" s="1" t="s">
        <v>8</v>
      </c>
      <c r="C2488" s="3" t="s">
        <v>75</v>
      </c>
      <c r="D2488" t="s">
        <v>28</v>
      </c>
      <c r="E2488" s="1">
        <v>2006</v>
      </c>
      <c r="F2488" s="5">
        <f>'historic local production'!AD30</f>
        <v>7720</v>
      </c>
      <c r="I2488" t="s">
        <v>258</v>
      </c>
    </row>
    <row r="2489" spans="1:9" x14ac:dyDescent="0.25">
      <c r="A2489" s="1" t="s">
        <v>52</v>
      </c>
      <c r="B2489" s="1" t="s">
        <v>8</v>
      </c>
      <c r="C2489" s="3" t="s">
        <v>67</v>
      </c>
      <c r="D2489" t="s">
        <v>28</v>
      </c>
      <c r="E2489" s="1">
        <v>2006</v>
      </c>
      <c r="F2489" s="5">
        <f>'historic local production'!AD31</f>
        <v>1127.5</v>
      </c>
      <c r="I2489" t="s">
        <v>258</v>
      </c>
    </row>
    <row r="2490" spans="1:9" x14ac:dyDescent="0.25">
      <c r="A2490" s="1" t="s">
        <v>52</v>
      </c>
      <c r="B2490" s="1" t="s">
        <v>8</v>
      </c>
      <c r="C2490" s="3" t="s">
        <v>68</v>
      </c>
      <c r="D2490" t="s">
        <v>28</v>
      </c>
      <c r="E2490" s="1">
        <v>2006</v>
      </c>
      <c r="F2490" s="5">
        <f>'historic local production'!AD32</f>
        <v>0</v>
      </c>
      <c r="I2490" t="s">
        <v>258</v>
      </c>
    </row>
    <row r="2491" spans="1:9" x14ac:dyDescent="0.25">
      <c r="A2491" s="1" t="s">
        <v>52</v>
      </c>
      <c r="B2491" s="1" t="s">
        <v>8</v>
      </c>
      <c r="C2491" s="3" t="s">
        <v>80</v>
      </c>
      <c r="D2491" t="s">
        <v>28</v>
      </c>
      <c r="E2491" s="1">
        <v>2006</v>
      </c>
      <c r="F2491" s="5">
        <f>'historic local production'!AD36</f>
        <v>112.2</v>
      </c>
      <c r="I2491" t="s">
        <v>258</v>
      </c>
    </row>
    <row r="2492" spans="1:9" x14ac:dyDescent="0.25">
      <c r="A2492" s="1" t="s">
        <v>52</v>
      </c>
      <c r="B2492" s="1" t="s">
        <v>8</v>
      </c>
      <c r="C2492" s="3" t="s">
        <v>88</v>
      </c>
      <c r="D2492" t="s">
        <v>28</v>
      </c>
      <c r="E2492" s="1">
        <v>2006</v>
      </c>
      <c r="F2492" s="5">
        <f>'historic local production'!AD37</f>
        <v>90</v>
      </c>
      <c r="I2492" t="s">
        <v>258</v>
      </c>
    </row>
    <row r="2493" spans="1:9" x14ac:dyDescent="0.25">
      <c r="A2493" s="1" t="s">
        <v>52</v>
      </c>
      <c r="B2493" s="1" t="s">
        <v>8</v>
      </c>
      <c r="C2493" s="3" t="s">
        <v>303</v>
      </c>
      <c r="D2493" t="s">
        <v>28</v>
      </c>
      <c r="E2493" s="1">
        <v>2006</v>
      </c>
      <c r="F2493" s="5">
        <f>'historic local production'!AD38</f>
        <v>246</v>
      </c>
      <c r="I2493" t="s">
        <v>258</v>
      </c>
    </row>
    <row r="2494" spans="1:9" x14ac:dyDescent="0.25">
      <c r="A2494" s="1" t="s">
        <v>52</v>
      </c>
      <c r="B2494" s="1" t="s">
        <v>8</v>
      </c>
      <c r="C2494" s="3" t="s">
        <v>81</v>
      </c>
      <c r="D2494" t="s">
        <v>28</v>
      </c>
      <c r="E2494" s="1">
        <v>2006</v>
      </c>
      <c r="F2494" s="5">
        <f>'historic local production'!AD39</f>
        <v>141</v>
      </c>
      <c r="I2494" t="s">
        <v>258</v>
      </c>
    </row>
    <row r="2495" spans="1:9" x14ac:dyDescent="0.25">
      <c r="A2495" s="1" t="s">
        <v>52</v>
      </c>
      <c r="B2495" s="1" t="s">
        <v>8</v>
      </c>
      <c r="C2495" s="3" t="s">
        <v>89</v>
      </c>
      <c r="D2495" t="s">
        <v>28</v>
      </c>
      <c r="E2495" s="1">
        <v>2006</v>
      </c>
      <c r="F2495" s="5">
        <f>'historic local production'!AD41</f>
        <v>91</v>
      </c>
      <c r="I2495" t="s">
        <v>258</v>
      </c>
    </row>
    <row r="2496" spans="1:9" x14ac:dyDescent="0.25">
      <c r="A2496" s="1" t="s">
        <v>52</v>
      </c>
      <c r="B2496" s="1" t="s">
        <v>8</v>
      </c>
      <c r="C2496" s="3" t="s">
        <v>90</v>
      </c>
      <c r="D2496" t="s">
        <v>28</v>
      </c>
      <c r="E2496" s="1">
        <v>2006</v>
      </c>
      <c r="F2496" s="5">
        <f>'historic local production'!AD42</f>
        <v>359.5</v>
      </c>
      <c r="I2496" t="s">
        <v>258</v>
      </c>
    </row>
    <row r="2497" spans="1:9" x14ac:dyDescent="0.25">
      <c r="A2497" s="1" t="s">
        <v>52</v>
      </c>
      <c r="B2497" s="1" t="s">
        <v>8</v>
      </c>
      <c r="C2497" s="3" t="s">
        <v>304</v>
      </c>
      <c r="D2497" t="s">
        <v>28</v>
      </c>
      <c r="E2497" s="1">
        <v>2006</v>
      </c>
      <c r="F2497" s="5">
        <f>'historic local production'!AD44</f>
        <v>0</v>
      </c>
      <c r="I2497" t="s">
        <v>258</v>
      </c>
    </row>
    <row r="2498" spans="1:9" x14ac:dyDescent="0.25">
      <c r="A2498" s="1" t="s">
        <v>52</v>
      </c>
      <c r="B2498" s="1" t="s">
        <v>8</v>
      </c>
      <c r="C2498" s="3" t="s">
        <v>69</v>
      </c>
      <c r="D2498" t="s">
        <v>28</v>
      </c>
      <c r="E2498" s="1">
        <v>2006</v>
      </c>
      <c r="F2498" s="5">
        <f>'historic local production'!AD45</f>
        <v>4074</v>
      </c>
      <c r="I2498" t="s">
        <v>258</v>
      </c>
    </row>
    <row r="2499" spans="1:9" x14ac:dyDescent="0.25">
      <c r="A2499" s="1" t="s">
        <v>52</v>
      </c>
      <c r="B2499" s="1" t="s">
        <v>8</v>
      </c>
      <c r="C2499" s="3" t="s">
        <v>82</v>
      </c>
      <c r="D2499" t="s">
        <v>28</v>
      </c>
      <c r="E2499" s="1">
        <v>2006</v>
      </c>
      <c r="F2499" s="5">
        <f>'historic local production'!AD46</f>
        <v>1141.25</v>
      </c>
      <c r="I2499" t="s">
        <v>258</v>
      </c>
    </row>
    <row r="2500" spans="1:9" x14ac:dyDescent="0.25">
      <c r="A2500" s="1" t="s">
        <v>52</v>
      </c>
      <c r="B2500" s="1" t="s">
        <v>8</v>
      </c>
      <c r="C2500" s="1" t="s">
        <v>60</v>
      </c>
      <c r="D2500" t="s">
        <v>28</v>
      </c>
      <c r="E2500" s="1">
        <v>2006</v>
      </c>
      <c r="F2500" s="5">
        <f>'historic local production'!AD53</f>
        <v>0</v>
      </c>
      <c r="I2500" t="s">
        <v>258</v>
      </c>
    </row>
    <row r="2501" spans="1:9" x14ac:dyDescent="0.25">
      <c r="A2501" s="1" t="s">
        <v>52</v>
      </c>
      <c r="B2501" s="1" t="s">
        <v>8</v>
      </c>
      <c r="C2501" s="1" t="s">
        <v>307</v>
      </c>
      <c r="D2501" t="s">
        <v>28</v>
      </c>
      <c r="E2501" s="1">
        <v>2006</v>
      </c>
      <c r="F2501" s="5">
        <f>'historic local production'!AD54</f>
        <v>373.7</v>
      </c>
      <c r="I2501" t="s">
        <v>258</v>
      </c>
    </row>
    <row r="2502" spans="1:9" x14ac:dyDescent="0.25">
      <c r="A2502" s="1" t="s">
        <v>52</v>
      </c>
      <c r="B2502" s="1" t="s">
        <v>8</v>
      </c>
      <c r="C2502" s="1" t="s">
        <v>308</v>
      </c>
      <c r="D2502" t="s">
        <v>28</v>
      </c>
      <c r="E2502" s="1">
        <v>2006</v>
      </c>
      <c r="F2502" s="5">
        <f>'historic local production'!AD55</f>
        <v>877.9</v>
      </c>
      <c r="I2502" t="s">
        <v>258</v>
      </c>
    </row>
    <row r="2503" spans="1:9" x14ac:dyDescent="0.25">
      <c r="A2503" s="1" t="s">
        <v>52</v>
      </c>
      <c r="B2503" s="1" t="s">
        <v>8</v>
      </c>
      <c r="C2503" s="1" t="s">
        <v>77</v>
      </c>
      <c r="D2503" t="s">
        <v>28</v>
      </c>
      <c r="E2503" s="1">
        <v>2006</v>
      </c>
      <c r="F2503" s="5">
        <f>'historic local production'!AD59</f>
        <v>283881.5</v>
      </c>
      <c r="I2503" t="s">
        <v>258</v>
      </c>
    </row>
    <row r="2504" spans="1:9" x14ac:dyDescent="0.25">
      <c r="A2504" s="1" t="s">
        <v>52</v>
      </c>
      <c r="B2504" s="1" t="s">
        <v>8</v>
      </c>
      <c r="C2504" s="1" t="s">
        <v>83</v>
      </c>
      <c r="D2504" t="s">
        <v>28</v>
      </c>
      <c r="E2504" s="1">
        <v>2006</v>
      </c>
      <c r="F2504" s="5">
        <f>'historic local production'!AD63</f>
        <v>443</v>
      </c>
      <c r="I2504" t="s">
        <v>258</v>
      </c>
    </row>
    <row r="2505" spans="1:9" x14ac:dyDescent="0.25">
      <c r="A2505" s="1" t="s">
        <v>52</v>
      </c>
      <c r="B2505" s="1" t="s">
        <v>8</v>
      </c>
      <c r="C2505" s="1" t="s">
        <v>91</v>
      </c>
      <c r="D2505" t="s">
        <v>28</v>
      </c>
      <c r="E2505" s="1">
        <v>2006</v>
      </c>
      <c r="F2505" s="5">
        <f>'historic local production'!AD64</f>
        <v>5281</v>
      </c>
      <c r="I2505" t="s">
        <v>258</v>
      </c>
    </row>
    <row r="2506" spans="1:9" x14ac:dyDescent="0.25">
      <c r="A2506" s="1" t="s">
        <v>52</v>
      </c>
      <c r="B2506" s="1" t="s">
        <v>8</v>
      </c>
      <c r="C2506" s="1" t="s">
        <v>71</v>
      </c>
      <c r="D2506" t="s">
        <v>28</v>
      </c>
      <c r="E2506" s="1">
        <v>2006</v>
      </c>
      <c r="F2506" s="5">
        <f>'historic local production'!AD66</f>
        <v>15</v>
      </c>
      <c r="I2506" t="s">
        <v>258</v>
      </c>
    </row>
    <row r="2507" spans="1:9" x14ac:dyDescent="0.25">
      <c r="A2507" s="1" t="s">
        <v>52</v>
      </c>
      <c r="B2507" s="1" t="s">
        <v>8</v>
      </c>
      <c r="C2507" s="1" t="s">
        <v>92</v>
      </c>
      <c r="D2507" t="s">
        <v>28</v>
      </c>
      <c r="E2507" s="1">
        <v>2006</v>
      </c>
      <c r="F2507" s="5">
        <f>'historic local production'!AD67</f>
        <v>372</v>
      </c>
      <c r="I2507" t="s">
        <v>258</v>
      </c>
    </row>
    <row r="2508" spans="1:9" x14ac:dyDescent="0.25">
      <c r="A2508" s="1" t="s">
        <v>52</v>
      </c>
      <c r="B2508" s="1" t="s">
        <v>8</v>
      </c>
      <c r="C2508" s="1" t="s">
        <v>93</v>
      </c>
      <c r="D2508" t="s">
        <v>28</v>
      </c>
      <c r="E2508" s="1">
        <v>2006</v>
      </c>
      <c r="F2508" s="5">
        <f>'historic local production'!AD68</f>
        <v>1563.5</v>
      </c>
      <c r="I2508" t="s">
        <v>258</v>
      </c>
    </row>
    <row r="2509" spans="1:9" x14ac:dyDescent="0.25">
      <c r="A2509" s="1" t="s">
        <v>52</v>
      </c>
      <c r="B2509" s="1" t="s">
        <v>8</v>
      </c>
      <c r="C2509" s="3" t="s">
        <v>85</v>
      </c>
      <c r="D2509" t="s">
        <v>28</v>
      </c>
      <c r="E2509" s="1">
        <v>2007</v>
      </c>
      <c r="F2509" s="5">
        <f>'historic local production'!AE26</f>
        <v>741</v>
      </c>
      <c r="I2509" t="s">
        <v>258</v>
      </c>
    </row>
    <row r="2510" spans="1:9" x14ac:dyDescent="0.25">
      <c r="A2510" s="1" t="s">
        <v>52</v>
      </c>
      <c r="B2510" s="1" t="s">
        <v>8</v>
      </c>
      <c r="C2510" s="3" t="s">
        <v>86</v>
      </c>
      <c r="D2510" t="s">
        <v>28</v>
      </c>
      <c r="E2510" s="1">
        <v>2007</v>
      </c>
      <c r="F2510" s="5">
        <f>'historic local production'!AE28</f>
        <v>1469</v>
      </c>
      <c r="I2510" t="s">
        <v>258</v>
      </c>
    </row>
    <row r="2511" spans="1:9" x14ac:dyDescent="0.25">
      <c r="A2511" s="1" t="s">
        <v>52</v>
      </c>
      <c r="B2511" s="1" t="s">
        <v>8</v>
      </c>
      <c r="C2511" s="3" t="s">
        <v>75</v>
      </c>
      <c r="D2511" t="s">
        <v>28</v>
      </c>
      <c r="E2511" s="1">
        <v>2007</v>
      </c>
      <c r="F2511" s="5">
        <f>'historic local production'!AE30</f>
        <v>7608</v>
      </c>
      <c r="I2511" t="s">
        <v>258</v>
      </c>
    </row>
    <row r="2512" spans="1:9" x14ac:dyDescent="0.25">
      <c r="A2512" s="1" t="s">
        <v>52</v>
      </c>
      <c r="B2512" s="1" t="s">
        <v>8</v>
      </c>
      <c r="C2512" s="3" t="s">
        <v>67</v>
      </c>
      <c r="D2512" t="s">
        <v>28</v>
      </c>
      <c r="E2512" s="1">
        <v>2007</v>
      </c>
      <c r="F2512" s="5">
        <f>'historic local production'!AE31</f>
        <v>1186.1500000000001</v>
      </c>
      <c r="I2512" t="s">
        <v>258</v>
      </c>
    </row>
    <row r="2513" spans="1:9" x14ac:dyDescent="0.25">
      <c r="A2513" s="1" t="s">
        <v>52</v>
      </c>
      <c r="B2513" s="1" t="s">
        <v>8</v>
      </c>
      <c r="C2513" s="3" t="s">
        <v>68</v>
      </c>
      <c r="D2513" t="s">
        <v>28</v>
      </c>
      <c r="E2513" s="1">
        <v>2007</v>
      </c>
      <c r="F2513" s="5">
        <f>'historic local production'!AE32</f>
        <v>0</v>
      </c>
      <c r="I2513" t="s">
        <v>258</v>
      </c>
    </row>
    <row r="2514" spans="1:9" x14ac:dyDescent="0.25">
      <c r="A2514" s="1" t="s">
        <v>52</v>
      </c>
      <c r="B2514" s="1" t="s">
        <v>8</v>
      </c>
      <c r="C2514" s="3" t="s">
        <v>80</v>
      </c>
      <c r="D2514" t="s">
        <v>28</v>
      </c>
      <c r="E2514" s="1">
        <v>2007</v>
      </c>
      <c r="F2514" s="5">
        <f>'historic local production'!AE36</f>
        <v>107.5</v>
      </c>
      <c r="I2514" t="s">
        <v>258</v>
      </c>
    </row>
    <row r="2515" spans="1:9" x14ac:dyDescent="0.25">
      <c r="A2515" s="1" t="s">
        <v>52</v>
      </c>
      <c r="B2515" s="1" t="s">
        <v>8</v>
      </c>
      <c r="C2515" s="3" t="s">
        <v>88</v>
      </c>
      <c r="D2515" t="s">
        <v>28</v>
      </c>
      <c r="E2515" s="1">
        <v>2007</v>
      </c>
      <c r="F2515" s="5">
        <f>'historic local production'!AE37</f>
        <v>24</v>
      </c>
      <c r="I2515" t="s">
        <v>258</v>
      </c>
    </row>
    <row r="2516" spans="1:9" x14ac:dyDescent="0.25">
      <c r="A2516" s="1" t="s">
        <v>52</v>
      </c>
      <c r="B2516" s="1" t="s">
        <v>8</v>
      </c>
      <c r="C2516" s="3" t="s">
        <v>303</v>
      </c>
      <c r="D2516" t="s">
        <v>28</v>
      </c>
      <c r="E2516" s="1">
        <v>2007</v>
      </c>
      <c r="F2516" s="5">
        <f>'historic local production'!AE38</f>
        <v>64</v>
      </c>
      <c r="I2516" t="s">
        <v>258</v>
      </c>
    </row>
    <row r="2517" spans="1:9" x14ac:dyDescent="0.25">
      <c r="A2517" s="1" t="s">
        <v>52</v>
      </c>
      <c r="B2517" s="1" t="s">
        <v>8</v>
      </c>
      <c r="C2517" s="3" t="s">
        <v>81</v>
      </c>
      <c r="D2517" t="s">
        <v>28</v>
      </c>
      <c r="E2517" s="1">
        <v>2007</v>
      </c>
      <c r="F2517" s="5">
        <f>'historic local production'!AE39</f>
        <v>105</v>
      </c>
      <c r="I2517" t="s">
        <v>258</v>
      </c>
    </row>
    <row r="2518" spans="1:9" x14ac:dyDescent="0.25">
      <c r="A2518" s="1" t="s">
        <v>52</v>
      </c>
      <c r="B2518" s="1" t="s">
        <v>8</v>
      </c>
      <c r="C2518" s="3" t="s">
        <v>89</v>
      </c>
      <c r="D2518" t="s">
        <v>28</v>
      </c>
      <c r="E2518" s="1">
        <v>2007</v>
      </c>
      <c r="F2518" s="5">
        <f>'historic local production'!AE41</f>
        <v>97</v>
      </c>
      <c r="I2518" t="s">
        <v>258</v>
      </c>
    </row>
    <row r="2519" spans="1:9" x14ac:dyDescent="0.25">
      <c r="A2519" s="1" t="s">
        <v>52</v>
      </c>
      <c r="B2519" s="1" t="s">
        <v>8</v>
      </c>
      <c r="C2519" s="3" t="s">
        <v>90</v>
      </c>
      <c r="D2519" t="s">
        <v>28</v>
      </c>
      <c r="E2519" s="1">
        <v>2007</v>
      </c>
      <c r="F2519" s="5">
        <f>'historic local production'!AE42</f>
        <v>378.5</v>
      </c>
      <c r="I2519" t="s">
        <v>258</v>
      </c>
    </row>
    <row r="2520" spans="1:9" x14ac:dyDescent="0.25">
      <c r="A2520" s="1" t="s">
        <v>52</v>
      </c>
      <c r="B2520" s="1" t="s">
        <v>8</v>
      </c>
      <c r="C2520" s="3" t="s">
        <v>304</v>
      </c>
      <c r="D2520" t="s">
        <v>28</v>
      </c>
      <c r="E2520" s="1">
        <v>2007</v>
      </c>
      <c r="F2520" s="5">
        <f>'historic local production'!AE44</f>
        <v>0</v>
      </c>
      <c r="I2520" t="s">
        <v>258</v>
      </c>
    </row>
    <row r="2521" spans="1:9" x14ac:dyDescent="0.25">
      <c r="A2521" s="1" t="s">
        <v>52</v>
      </c>
      <c r="B2521" s="1" t="s">
        <v>8</v>
      </c>
      <c r="C2521" s="3" t="s">
        <v>69</v>
      </c>
      <c r="D2521" t="s">
        <v>28</v>
      </c>
      <c r="E2521" s="1">
        <v>2007</v>
      </c>
      <c r="F2521" s="5">
        <f>'historic local production'!AE45</f>
        <v>3976.3</v>
      </c>
      <c r="I2521" t="s">
        <v>258</v>
      </c>
    </row>
    <row r="2522" spans="1:9" x14ac:dyDescent="0.25">
      <c r="A2522" s="1" t="s">
        <v>52</v>
      </c>
      <c r="B2522" s="1" t="s">
        <v>8</v>
      </c>
      <c r="C2522" s="3" t="s">
        <v>82</v>
      </c>
      <c r="D2522" t="s">
        <v>28</v>
      </c>
      <c r="E2522" s="1">
        <v>2007</v>
      </c>
      <c r="F2522" s="5">
        <f>'historic local production'!AE46</f>
        <v>1105</v>
      </c>
      <c r="I2522" t="s">
        <v>258</v>
      </c>
    </row>
    <row r="2523" spans="1:9" x14ac:dyDescent="0.25">
      <c r="A2523" s="1" t="s">
        <v>52</v>
      </c>
      <c r="B2523" s="1" t="s">
        <v>8</v>
      </c>
      <c r="C2523" s="1" t="s">
        <v>60</v>
      </c>
      <c r="D2523" t="s">
        <v>28</v>
      </c>
      <c r="E2523" s="1">
        <v>2007</v>
      </c>
      <c r="F2523" s="5">
        <f>'historic local production'!AE53</f>
        <v>0</v>
      </c>
      <c r="I2523" t="s">
        <v>258</v>
      </c>
    </row>
    <row r="2524" spans="1:9" x14ac:dyDescent="0.25">
      <c r="A2524" s="1" t="s">
        <v>52</v>
      </c>
      <c r="B2524" s="1" t="s">
        <v>8</v>
      </c>
      <c r="C2524" s="1" t="s">
        <v>307</v>
      </c>
      <c r="D2524" t="s">
        <v>28</v>
      </c>
      <c r="E2524" s="1">
        <v>2007</v>
      </c>
      <c r="F2524" s="5">
        <f>'historic local production'!AE54</f>
        <v>294.3</v>
      </c>
      <c r="I2524" t="s">
        <v>258</v>
      </c>
    </row>
    <row r="2525" spans="1:9" x14ac:dyDescent="0.25">
      <c r="A2525" s="1" t="s">
        <v>52</v>
      </c>
      <c r="B2525" s="1" t="s">
        <v>8</v>
      </c>
      <c r="C2525" s="1" t="s">
        <v>308</v>
      </c>
      <c r="D2525" t="s">
        <v>28</v>
      </c>
      <c r="E2525" s="1">
        <v>2007</v>
      </c>
      <c r="F2525" s="5">
        <f>'historic local production'!AE55</f>
        <v>941.2</v>
      </c>
      <c r="I2525" t="s">
        <v>258</v>
      </c>
    </row>
    <row r="2526" spans="1:9" x14ac:dyDescent="0.25">
      <c r="A2526" s="1" t="s">
        <v>52</v>
      </c>
      <c r="B2526" s="1" t="s">
        <v>8</v>
      </c>
      <c r="C2526" s="1" t="s">
        <v>77</v>
      </c>
      <c r="D2526" t="s">
        <v>28</v>
      </c>
      <c r="E2526" s="1">
        <v>2007</v>
      </c>
      <c r="F2526" s="5">
        <f>'historic local production'!AE59</f>
        <v>295107.8</v>
      </c>
      <c r="I2526" t="s">
        <v>258</v>
      </c>
    </row>
    <row r="2527" spans="1:9" x14ac:dyDescent="0.25">
      <c r="A2527" s="1" t="s">
        <v>52</v>
      </c>
      <c r="B2527" s="1" t="s">
        <v>8</v>
      </c>
      <c r="C2527" s="1" t="s">
        <v>83</v>
      </c>
      <c r="D2527" t="s">
        <v>28</v>
      </c>
      <c r="E2527" s="1">
        <v>2007</v>
      </c>
      <c r="F2527" s="5">
        <f>'historic local production'!AE63</f>
        <v>465.5</v>
      </c>
      <c r="I2527" t="s">
        <v>258</v>
      </c>
    </row>
    <row r="2528" spans="1:9" x14ac:dyDescent="0.25">
      <c r="A2528" s="1" t="s">
        <v>52</v>
      </c>
      <c r="B2528" s="1" t="s">
        <v>8</v>
      </c>
      <c r="C2528" s="1" t="s">
        <v>91</v>
      </c>
      <c r="D2528" t="s">
        <v>28</v>
      </c>
      <c r="E2528" s="1">
        <v>2007</v>
      </c>
      <c r="F2528" s="5">
        <f>'historic local production'!AE64</f>
        <v>4207</v>
      </c>
      <c r="I2528" t="s">
        <v>258</v>
      </c>
    </row>
    <row r="2529" spans="1:9" x14ac:dyDescent="0.25">
      <c r="A2529" s="1" t="s">
        <v>52</v>
      </c>
      <c r="B2529" s="1" t="s">
        <v>8</v>
      </c>
      <c r="C2529" s="1" t="s">
        <v>71</v>
      </c>
      <c r="D2529" t="s">
        <v>28</v>
      </c>
      <c r="E2529" s="1">
        <v>2007</v>
      </c>
      <c r="F2529" s="5">
        <f>'historic local production'!AE66</f>
        <v>19.899999999999999</v>
      </c>
      <c r="I2529" t="s">
        <v>258</v>
      </c>
    </row>
    <row r="2530" spans="1:9" x14ac:dyDescent="0.25">
      <c r="A2530" s="1" t="s">
        <v>52</v>
      </c>
      <c r="B2530" s="1" t="s">
        <v>8</v>
      </c>
      <c r="C2530" s="1" t="s">
        <v>92</v>
      </c>
      <c r="D2530" t="s">
        <v>28</v>
      </c>
      <c r="E2530" s="1">
        <v>2007</v>
      </c>
      <c r="F2530" s="5">
        <f>'historic local production'!AE67</f>
        <v>412</v>
      </c>
      <c r="I2530" t="s">
        <v>258</v>
      </c>
    </row>
    <row r="2531" spans="1:9" x14ac:dyDescent="0.25">
      <c r="A2531" s="1" t="s">
        <v>52</v>
      </c>
      <c r="B2531" s="1" t="s">
        <v>8</v>
      </c>
      <c r="C2531" s="1" t="s">
        <v>93</v>
      </c>
      <c r="D2531" t="s">
        <v>28</v>
      </c>
      <c r="E2531" s="1">
        <v>2007</v>
      </c>
      <c r="F2531" s="5">
        <f>'historic local production'!AE68</f>
        <v>1118</v>
      </c>
      <c r="I2531" t="s">
        <v>258</v>
      </c>
    </row>
    <row r="2532" spans="1:9" x14ac:dyDescent="0.25">
      <c r="A2532" s="1" t="s">
        <v>52</v>
      </c>
      <c r="B2532" s="1" t="s">
        <v>8</v>
      </c>
      <c r="C2532" s="3" t="s">
        <v>85</v>
      </c>
      <c r="D2532" t="s">
        <v>28</v>
      </c>
      <c r="E2532" s="1">
        <v>2008</v>
      </c>
      <c r="F2532" s="5">
        <f>'historic local production'!AF26</f>
        <v>851</v>
      </c>
      <c r="I2532" t="s">
        <v>258</v>
      </c>
    </row>
    <row r="2533" spans="1:9" x14ac:dyDescent="0.25">
      <c r="A2533" s="1" t="s">
        <v>52</v>
      </c>
      <c r="B2533" s="1" t="s">
        <v>8</v>
      </c>
      <c r="C2533" s="3" t="s">
        <v>86</v>
      </c>
      <c r="D2533" t="s">
        <v>28</v>
      </c>
      <c r="E2533" s="1">
        <v>2008</v>
      </c>
      <c r="F2533" s="5">
        <f>'historic local production'!AF28</f>
        <v>2476</v>
      </c>
      <c r="I2533" t="s">
        <v>258</v>
      </c>
    </row>
    <row r="2534" spans="1:9" x14ac:dyDescent="0.25">
      <c r="A2534" s="1" t="s">
        <v>52</v>
      </c>
      <c r="B2534" s="1" t="s">
        <v>8</v>
      </c>
      <c r="C2534" s="3" t="s">
        <v>75</v>
      </c>
      <c r="D2534" t="s">
        <v>28</v>
      </c>
      <c r="E2534" s="1">
        <v>2008</v>
      </c>
      <c r="F2534" s="5">
        <f>'historic local production'!AF30</f>
        <v>10102</v>
      </c>
      <c r="I2534" t="s">
        <v>258</v>
      </c>
    </row>
    <row r="2535" spans="1:9" x14ac:dyDescent="0.25">
      <c r="A2535" s="1" t="s">
        <v>52</v>
      </c>
      <c r="B2535" s="1" t="s">
        <v>8</v>
      </c>
      <c r="C2535" s="3" t="s">
        <v>67</v>
      </c>
      <c r="D2535" t="s">
        <v>28</v>
      </c>
      <c r="E2535" s="1">
        <v>2008</v>
      </c>
      <c r="F2535" s="5">
        <f>'historic local production'!AF31</f>
        <v>1264</v>
      </c>
      <c r="I2535" t="s">
        <v>258</v>
      </c>
    </row>
    <row r="2536" spans="1:9" x14ac:dyDescent="0.25">
      <c r="A2536" s="1" t="s">
        <v>52</v>
      </c>
      <c r="B2536" s="1" t="s">
        <v>8</v>
      </c>
      <c r="C2536" s="3" t="s">
        <v>68</v>
      </c>
      <c r="D2536" t="s">
        <v>28</v>
      </c>
      <c r="E2536" s="1">
        <v>2008</v>
      </c>
      <c r="F2536" s="5">
        <f>'historic local production'!AF32</f>
        <v>0</v>
      </c>
      <c r="I2536" t="s">
        <v>258</v>
      </c>
    </row>
    <row r="2537" spans="1:9" x14ac:dyDescent="0.25">
      <c r="A2537" s="1" t="s">
        <v>52</v>
      </c>
      <c r="B2537" s="1" t="s">
        <v>8</v>
      </c>
      <c r="C2537" s="3" t="s">
        <v>80</v>
      </c>
      <c r="D2537" t="s">
        <v>28</v>
      </c>
      <c r="E2537" s="1">
        <v>2008</v>
      </c>
      <c r="F2537" s="5">
        <f>'historic local production'!AF36</f>
        <v>65</v>
      </c>
      <c r="I2537" t="s">
        <v>258</v>
      </c>
    </row>
    <row r="2538" spans="1:9" x14ac:dyDescent="0.25">
      <c r="A2538" s="1" t="s">
        <v>52</v>
      </c>
      <c r="B2538" s="1" t="s">
        <v>8</v>
      </c>
      <c r="C2538" s="3" t="s">
        <v>88</v>
      </c>
      <c r="D2538" t="s">
        <v>28</v>
      </c>
      <c r="E2538" s="1">
        <v>2008</v>
      </c>
      <c r="F2538" s="5">
        <f>'historic local production'!AF37</f>
        <v>105</v>
      </c>
      <c r="I2538" t="s">
        <v>258</v>
      </c>
    </row>
    <row r="2539" spans="1:9" x14ac:dyDescent="0.25">
      <c r="A2539" s="1" t="s">
        <v>52</v>
      </c>
      <c r="B2539" s="1" t="s">
        <v>8</v>
      </c>
      <c r="C2539" s="3" t="s">
        <v>303</v>
      </c>
      <c r="D2539" t="s">
        <v>28</v>
      </c>
      <c r="E2539" s="1">
        <v>2008</v>
      </c>
      <c r="F2539" s="5">
        <f>'historic local production'!AF38</f>
        <v>69</v>
      </c>
      <c r="I2539" t="s">
        <v>258</v>
      </c>
    </row>
    <row r="2540" spans="1:9" x14ac:dyDescent="0.25">
      <c r="A2540" s="1" t="s">
        <v>52</v>
      </c>
      <c r="B2540" s="1" t="s">
        <v>8</v>
      </c>
      <c r="C2540" s="3" t="s">
        <v>81</v>
      </c>
      <c r="D2540" t="s">
        <v>28</v>
      </c>
      <c r="E2540" s="1">
        <v>2008</v>
      </c>
      <c r="F2540" s="5">
        <f>'historic local production'!AF39</f>
        <v>320</v>
      </c>
      <c r="I2540" t="s">
        <v>258</v>
      </c>
    </row>
    <row r="2541" spans="1:9" x14ac:dyDescent="0.25">
      <c r="A2541" s="1" t="s">
        <v>52</v>
      </c>
      <c r="B2541" s="1" t="s">
        <v>8</v>
      </c>
      <c r="C2541" s="3" t="s">
        <v>89</v>
      </c>
      <c r="D2541" t="s">
        <v>28</v>
      </c>
      <c r="E2541" s="1">
        <v>2008</v>
      </c>
      <c r="F2541" s="5">
        <f>'historic local production'!AF41</f>
        <v>87</v>
      </c>
      <c r="I2541" t="s">
        <v>258</v>
      </c>
    </row>
    <row r="2542" spans="1:9" x14ac:dyDescent="0.25">
      <c r="A2542" s="1" t="s">
        <v>52</v>
      </c>
      <c r="B2542" s="1" t="s">
        <v>8</v>
      </c>
      <c r="C2542" s="3" t="s">
        <v>90</v>
      </c>
      <c r="D2542" t="s">
        <v>28</v>
      </c>
      <c r="E2542" s="1">
        <v>2008</v>
      </c>
      <c r="F2542" s="5">
        <f>'historic local production'!AF42</f>
        <v>333.5</v>
      </c>
      <c r="I2542" t="s">
        <v>258</v>
      </c>
    </row>
    <row r="2543" spans="1:9" x14ac:dyDescent="0.25">
      <c r="A2543" s="1" t="s">
        <v>52</v>
      </c>
      <c r="B2543" s="1" t="s">
        <v>8</v>
      </c>
      <c r="C2543" s="3" t="s">
        <v>304</v>
      </c>
      <c r="D2543" t="s">
        <v>28</v>
      </c>
      <c r="E2543" s="1">
        <v>2008</v>
      </c>
      <c r="F2543" s="5">
        <f>'historic local production'!AF44</f>
        <v>0</v>
      </c>
      <c r="I2543" t="s">
        <v>258</v>
      </c>
    </row>
    <row r="2544" spans="1:9" x14ac:dyDescent="0.25">
      <c r="A2544" s="1" t="s">
        <v>52</v>
      </c>
      <c r="B2544" s="1" t="s">
        <v>8</v>
      </c>
      <c r="C2544" s="3" t="s">
        <v>69</v>
      </c>
      <c r="D2544" t="s">
        <v>28</v>
      </c>
      <c r="E2544" s="1">
        <v>2008</v>
      </c>
      <c r="F2544" s="5">
        <f>'historic local production'!AF45</f>
        <v>5211.2</v>
      </c>
      <c r="I2544" t="s">
        <v>258</v>
      </c>
    </row>
    <row r="2545" spans="1:9" x14ac:dyDescent="0.25">
      <c r="A2545" s="1" t="s">
        <v>52</v>
      </c>
      <c r="B2545" s="1" t="s">
        <v>8</v>
      </c>
      <c r="C2545" s="3" t="s">
        <v>82</v>
      </c>
      <c r="D2545" t="s">
        <v>28</v>
      </c>
      <c r="E2545" s="1">
        <v>2008</v>
      </c>
      <c r="F2545" s="5">
        <f>'historic local production'!AF46</f>
        <v>1142.5</v>
      </c>
      <c r="I2545" t="s">
        <v>258</v>
      </c>
    </row>
    <row r="2546" spans="1:9" x14ac:dyDescent="0.25">
      <c r="A2546" s="1" t="s">
        <v>52</v>
      </c>
      <c r="B2546" s="1" t="s">
        <v>8</v>
      </c>
      <c r="C2546" s="1" t="s">
        <v>60</v>
      </c>
      <c r="D2546" t="s">
        <v>28</v>
      </c>
      <c r="E2546" s="1">
        <v>2008</v>
      </c>
      <c r="F2546" s="5">
        <f>'historic local production'!AF53</f>
        <v>67.040000000000006</v>
      </c>
      <c r="I2546" t="s">
        <v>258</v>
      </c>
    </row>
    <row r="2547" spans="1:9" x14ac:dyDescent="0.25">
      <c r="A2547" s="1" t="s">
        <v>52</v>
      </c>
      <c r="B2547" s="1" t="s">
        <v>8</v>
      </c>
      <c r="C2547" s="1" t="s">
        <v>307</v>
      </c>
      <c r="D2547" t="s">
        <v>28</v>
      </c>
      <c r="E2547" s="1">
        <v>2008</v>
      </c>
      <c r="F2547" s="5">
        <f>'historic local production'!AF54</f>
        <v>354.7</v>
      </c>
      <c r="I2547" t="s">
        <v>258</v>
      </c>
    </row>
    <row r="2548" spans="1:9" x14ac:dyDescent="0.25">
      <c r="A2548" s="1" t="s">
        <v>52</v>
      </c>
      <c r="B2548" s="1" t="s">
        <v>8</v>
      </c>
      <c r="C2548" s="1" t="s">
        <v>308</v>
      </c>
      <c r="D2548" t="s">
        <v>28</v>
      </c>
      <c r="E2548" s="1">
        <v>2008</v>
      </c>
      <c r="F2548" s="5">
        <f>'historic local production'!AF55</f>
        <v>991.5</v>
      </c>
      <c r="I2548" t="s">
        <v>258</v>
      </c>
    </row>
    <row r="2549" spans="1:9" x14ac:dyDescent="0.25">
      <c r="A2549" s="1" t="s">
        <v>52</v>
      </c>
      <c r="B2549" s="1" t="s">
        <v>8</v>
      </c>
      <c r="C2549" s="1" t="s">
        <v>77</v>
      </c>
      <c r="D2549" t="s">
        <v>28</v>
      </c>
      <c r="E2549" s="1">
        <v>2008</v>
      </c>
      <c r="F2549" s="5">
        <f>'historic local production'!AF59</f>
        <v>272822.8</v>
      </c>
      <c r="I2549" t="s">
        <v>258</v>
      </c>
    </row>
    <row r="2550" spans="1:9" x14ac:dyDescent="0.25">
      <c r="A2550" s="1" t="s">
        <v>52</v>
      </c>
      <c r="B2550" s="1" t="s">
        <v>8</v>
      </c>
      <c r="C2550" s="1" t="s">
        <v>83</v>
      </c>
      <c r="D2550" t="s">
        <v>28</v>
      </c>
      <c r="E2550" s="1">
        <v>2008</v>
      </c>
      <c r="F2550" s="5">
        <f>'historic local production'!AF63</f>
        <v>434</v>
      </c>
      <c r="I2550" t="s">
        <v>258</v>
      </c>
    </row>
    <row r="2551" spans="1:9" x14ac:dyDescent="0.25">
      <c r="A2551" s="1" t="s">
        <v>52</v>
      </c>
      <c r="B2551" s="1" t="s">
        <v>8</v>
      </c>
      <c r="C2551" s="1" t="s">
        <v>91</v>
      </c>
      <c r="D2551" t="s">
        <v>28</v>
      </c>
      <c r="E2551" s="1">
        <v>2008</v>
      </c>
      <c r="F2551" s="5">
        <f>'historic local production'!AF64</f>
        <v>5374.5</v>
      </c>
      <c r="I2551" t="s">
        <v>258</v>
      </c>
    </row>
    <row r="2552" spans="1:9" x14ac:dyDescent="0.25">
      <c r="A2552" s="1" t="s">
        <v>52</v>
      </c>
      <c r="B2552" s="1" t="s">
        <v>8</v>
      </c>
      <c r="C2552" s="1" t="s">
        <v>71</v>
      </c>
      <c r="D2552" t="s">
        <v>28</v>
      </c>
      <c r="E2552" s="1">
        <v>2008</v>
      </c>
      <c r="F2552" s="5">
        <f>'historic local production'!AF66</f>
        <v>36</v>
      </c>
      <c r="I2552" t="s">
        <v>258</v>
      </c>
    </row>
    <row r="2553" spans="1:9" x14ac:dyDescent="0.25">
      <c r="A2553" s="1" t="s">
        <v>52</v>
      </c>
      <c r="B2553" s="1" t="s">
        <v>8</v>
      </c>
      <c r="C2553" s="1" t="s">
        <v>92</v>
      </c>
      <c r="D2553" t="s">
        <v>28</v>
      </c>
      <c r="E2553" s="1">
        <v>2008</v>
      </c>
      <c r="F2553" s="5">
        <f>'historic local production'!AF67</f>
        <v>476</v>
      </c>
      <c r="I2553" t="s">
        <v>258</v>
      </c>
    </row>
    <row r="2554" spans="1:9" x14ac:dyDescent="0.25">
      <c r="A2554" s="1" t="s">
        <v>52</v>
      </c>
      <c r="B2554" s="1" t="s">
        <v>8</v>
      </c>
      <c r="C2554" s="1" t="s">
        <v>93</v>
      </c>
      <c r="D2554" t="s">
        <v>28</v>
      </c>
      <c r="E2554" s="1">
        <v>2008</v>
      </c>
      <c r="F2554" s="5">
        <f>'historic local production'!AF68</f>
        <v>2026.5</v>
      </c>
      <c r="I2554" t="s">
        <v>258</v>
      </c>
    </row>
    <row r="2555" spans="1:9" x14ac:dyDescent="0.25">
      <c r="A2555" s="1" t="s">
        <v>52</v>
      </c>
      <c r="B2555" s="1" t="s">
        <v>8</v>
      </c>
      <c r="C2555" s="3" t="s">
        <v>85</v>
      </c>
      <c r="D2555" t="s">
        <v>28</v>
      </c>
      <c r="E2555" s="1">
        <v>2009</v>
      </c>
      <c r="F2555" s="5">
        <f>'historic local production'!AG26</f>
        <v>814.68</v>
      </c>
      <c r="I2555" t="s">
        <v>258</v>
      </c>
    </row>
    <row r="2556" spans="1:9" x14ac:dyDescent="0.25">
      <c r="A2556" s="1" t="s">
        <v>52</v>
      </c>
      <c r="B2556" s="1" t="s">
        <v>8</v>
      </c>
      <c r="C2556" s="3" t="s">
        <v>86</v>
      </c>
      <c r="D2556" t="s">
        <v>28</v>
      </c>
      <c r="E2556" s="1">
        <v>2009</v>
      </c>
      <c r="F2556" s="5">
        <f>'historic local production'!AG28</f>
        <v>2445</v>
      </c>
      <c r="I2556" t="s">
        <v>258</v>
      </c>
    </row>
    <row r="2557" spans="1:9" x14ac:dyDescent="0.25">
      <c r="A2557" s="1" t="s">
        <v>52</v>
      </c>
      <c r="B2557" s="1" t="s">
        <v>8</v>
      </c>
      <c r="C2557" s="3" t="s">
        <v>75</v>
      </c>
      <c r="D2557" t="s">
        <v>28</v>
      </c>
      <c r="E2557" s="1">
        <v>2009</v>
      </c>
      <c r="F2557" s="5">
        <f>'historic local production'!AG30</f>
        <v>10326</v>
      </c>
      <c r="I2557" t="s">
        <v>258</v>
      </c>
    </row>
    <row r="2558" spans="1:9" x14ac:dyDescent="0.25">
      <c r="A2558" s="1" t="s">
        <v>52</v>
      </c>
      <c r="B2558" s="1" t="s">
        <v>8</v>
      </c>
      <c r="C2558" s="3" t="s">
        <v>67</v>
      </c>
      <c r="D2558" t="s">
        <v>28</v>
      </c>
      <c r="E2558" s="1">
        <v>2009</v>
      </c>
      <c r="F2558" s="5">
        <f>'historic local production'!AG31</f>
        <v>1149</v>
      </c>
      <c r="I2558" t="s">
        <v>258</v>
      </c>
    </row>
    <row r="2559" spans="1:9" x14ac:dyDescent="0.25">
      <c r="A2559" s="1" t="s">
        <v>52</v>
      </c>
      <c r="B2559" s="1" t="s">
        <v>8</v>
      </c>
      <c r="C2559" s="3" t="s">
        <v>68</v>
      </c>
      <c r="D2559" t="s">
        <v>28</v>
      </c>
      <c r="E2559" s="1">
        <v>2009</v>
      </c>
      <c r="F2559" s="5">
        <f>'historic local production'!AG32</f>
        <v>0</v>
      </c>
      <c r="I2559" t="s">
        <v>258</v>
      </c>
    </row>
    <row r="2560" spans="1:9" x14ac:dyDescent="0.25">
      <c r="A2560" s="1" t="s">
        <v>52</v>
      </c>
      <c r="B2560" s="1" t="s">
        <v>8</v>
      </c>
      <c r="C2560" s="3" t="s">
        <v>80</v>
      </c>
      <c r="D2560" t="s">
        <v>28</v>
      </c>
      <c r="E2560" s="1">
        <v>2009</v>
      </c>
      <c r="F2560" s="5">
        <f>'historic local production'!AG36</f>
        <v>54.6</v>
      </c>
      <c r="I2560" t="s">
        <v>258</v>
      </c>
    </row>
    <row r="2561" spans="1:9" x14ac:dyDescent="0.25">
      <c r="A2561" s="1" t="s">
        <v>52</v>
      </c>
      <c r="B2561" s="1" t="s">
        <v>8</v>
      </c>
      <c r="C2561" s="3" t="s">
        <v>88</v>
      </c>
      <c r="D2561" t="s">
        <v>28</v>
      </c>
      <c r="E2561" s="1">
        <v>2009</v>
      </c>
      <c r="F2561" s="5">
        <f>'historic local production'!AG37</f>
        <v>98</v>
      </c>
      <c r="I2561" t="s">
        <v>258</v>
      </c>
    </row>
    <row r="2562" spans="1:9" x14ac:dyDescent="0.25">
      <c r="A2562" s="1" t="s">
        <v>52</v>
      </c>
      <c r="B2562" s="1" t="s">
        <v>8</v>
      </c>
      <c r="C2562" s="3" t="s">
        <v>303</v>
      </c>
      <c r="D2562" t="s">
        <v>28</v>
      </c>
      <c r="E2562" s="1">
        <v>2009</v>
      </c>
      <c r="F2562" s="5">
        <f>'historic local production'!AG38</f>
        <v>28</v>
      </c>
      <c r="I2562" t="s">
        <v>258</v>
      </c>
    </row>
    <row r="2563" spans="1:9" x14ac:dyDescent="0.25">
      <c r="A2563" s="1" t="s">
        <v>52</v>
      </c>
      <c r="B2563" s="1" t="s">
        <v>8</v>
      </c>
      <c r="C2563" s="3" t="s">
        <v>81</v>
      </c>
      <c r="D2563" t="s">
        <v>28</v>
      </c>
      <c r="E2563" s="1">
        <v>2009</v>
      </c>
      <c r="F2563" s="5">
        <f>'historic local production'!AG39</f>
        <v>329</v>
      </c>
      <c r="I2563" t="s">
        <v>258</v>
      </c>
    </row>
    <row r="2564" spans="1:9" x14ac:dyDescent="0.25">
      <c r="A2564" s="1" t="s">
        <v>52</v>
      </c>
      <c r="B2564" s="1" t="s">
        <v>8</v>
      </c>
      <c r="C2564" s="3" t="s">
        <v>89</v>
      </c>
      <c r="D2564" t="s">
        <v>28</v>
      </c>
      <c r="E2564" s="1">
        <v>2009</v>
      </c>
      <c r="F2564" s="5">
        <f>'historic local production'!AG41</f>
        <v>64.900000000000006</v>
      </c>
      <c r="I2564" t="s">
        <v>258</v>
      </c>
    </row>
    <row r="2565" spans="1:9" x14ac:dyDescent="0.25">
      <c r="A2565" s="1" t="s">
        <v>52</v>
      </c>
      <c r="B2565" s="1" t="s">
        <v>8</v>
      </c>
      <c r="C2565" s="3" t="s">
        <v>90</v>
      </c>
      <c r="D2565" t="s">
        <v>28</v>
      </c>
      <c r="E2565" s="1">
        <v>2009</v>
      </c>
      <c r="F2565" s="5">
        <f>'historic local production'!AG42</f>
        <v>266</v>
      </c>
      <c r="I2565" t="s">
        <v>258</v>
      </c>
    </row>
    <row r="2566" spans="1:9" x14ac:dyDescent="0.25">
      <c r="A2566" s="1" t="s">
        <v>52</v>
      </c>
      <c r="B2566" s="1" t="s">
        <v>8</v>
      </c>
      <c r="C2566" s="3" t="s">
        <v>304</v>
      </c>
      <c r="D2566" t="s">
        <v>28</v>
      </c>
      <c r="E2566" s="1">
        <v>2009</v>
      </c>
      <c r="F2566" s="5">
        <f>'historic local production'!AG44</f>
        <v>0</v>
      </c>
      <c r="I2566" t="s">
        <v>258</v>
      </c>
    </row>
    <row r="2567" spans="1:9" x14ac:dyDescent="0.25">
      <c r="A2567" s="1" t="s">
        <v>52</v>
      </c>
      <c r="B2567" s="1" t="s">
        <v>8</v>
      </c>
      <c r="C2567" s="3" t="s">
        <v>69</v>
      </c>
      <c r="D2567" t="s">
        <v>28</v>
      </c>
      <c r="E2567" s="1">
        <v>2009</v>
      </c>
      <c r="F2567" s="5">
        <f>'historic local production'!AG45</f>
        <v>2463.1</v>
      </c>
      <c r="I2567" t="s">
        <v>258</v>
      </c>
    </row>
    <row r="2568" spans="1:9" x14ac:dyDescent="0.25">
      <c r="A2568" s="1" t="s">
        <v>52</v>
      </c>
      <c r="B2568" s="1" t="s">
        <v>8</v>
      </c>
      <c r="C2568" s="3" t="s">
        <v>82</v>
      </c>
      <c r="D2568" t="s">
        <v>28</v>
      </c>
      <c r="E2568" s="1">
        <v>2009</v>
      </c>
      <c r="F2568" s="5">
        <f>'historic local production'!AG46</f>
        <v>1207.5</v>
      </c>
      <c r="I2568" t="s">
        <v>258</v>
      </c>
    </row>
    <row r="2569" spans="1:9" x14ac:dyDescent="0.25">
      <c r="A2569" s="1" t="s">
        <v>52</v>
      </c>
      <c r="B2569" s="1" t="s">
        <v>8</v>
      </c>
      <c r="C2569" s="1" t="s">
        <v>60</v>
      </c>
      <c r="D2569" t="s">
        <v>28</v>
      </c>
      <c r="E2569" s="1">
        <v>2009</v>
      </c>
      <c r="F2569" s="5">
        <f>'historic local production'!AG53</f>
        <v>65</v>
      </c>
      <c r="I2569" t="s">
        <v>258</v>
      </c>
    </row>
    <row r="2570" spans="1:9" x14ac:dyDescent="0.25">
      <c r="A2570" s="1" t="s">
        <v>52</v>
      </c>
      <c r="B2570" s="1" t="s">
        <v>8</v>
      </c>
      <c r="C2570" s="1" t="s">
        <v>307</v>
      </c>
      <c r="D2570" t="s">
        <v>28</v>
      </c>
      <c r="E2570" s="1">
        <v>2009</v>
      </c>
      <c r="F2570" s="5">
        <f>'historic local production'!AG54</f>
        <v>346.7</v>
      </c>
      <c r="I2570" t="s">
        <v>258</v>
      </c>
    </row>
    <row r="2571" spans="1:9" x14ac:dyDescent="0.25">
      <c r="A2571" s="1" t="s">
        <v>52</v>
      </c>
      <c r="B2571" s="1" t="s">
        <v>8</v>
      </c>
      <c r="C2571" s="1" t="s">
        <v>308</v>
      </c>
      <c r="D2571" t="s">
        <v>28</v>
      </c>
      <c r="E2571" s="1">
        <v>2009</v>
      </c>
      <c r="F2571" s="5">
        <f>'historic local production'!AG55</f>
        <v>1023</v>
      </c>
      <c r="I2571" t="s">
        <v>258</v>
      </c>
    </row>
    <row r="2572" spans="1:9" x14ac:dyDescent="0.25">
      <c r="A2572" s="1" t="s">
        <v>52</v>
      </c>
      <c r="B2572" s="1" t="s">
        <v>8</v>
      </c>
      <c r="C2572" s="1" t="s">
        <v>77</v>
      </c>
      <c r="D2572" t="s">
        <v>28</v>
      </c>
      <c r="E2572" s="1">
        <v>2009</v>
      </c>
      <c r="F2572" s="5">
        <f>'historic local production'!AG59</f>
        <v>322102.3</v>
      </c>
      <c r="I2572" t="s">
        <v>258</v>
      </c>
    </row>
    <row r="2573" spans="1:9" x14ac:dyDescent="0.25">
      <c r="A2573" s="1" t="s">
        <v>52</v>
      </c>
      <c r="B2573" s="1" t="s">
        <v>8</v>
      </c>
      <c r="C2573" s="1" t="s">
        <v>83</v>
      </c>
      <c r="D2573" t="s">
        <v>28</v>
      </c>
      <c r="E2573" s="1">
        <v>2009</v>
      </c>
      <c r="F2573" s="5">
        <f>'historic local production'!AG63</f>
        <v>416.1</v>
      </c>
      <c r="I2573" t="s">
        <v>258</v>
      </c>
    </row>
    <row r="2574" spans="1:9" x14ac:dyDescent="0.25">
      <c r="A2574" s="1" t="s">
        <v>52</v>
      </c>
      <c r="B2574" s="1" t="s">
        <v>8</v>
      </c>
      <c r="C2574" s="1" t="s">
        <v>91</v>
      </c>
      <c r="D2574" t="s">
        <v>28</v>
      </c>
      <c r="E2574" s="1">
        <v>2009</v>
      </c>
      <c r="F2574" s="5">
        <f>'historic local production'!AG64</f>
        <v>4904.5</v>
      </c>
      <c r="I2574" t="s">
        <v>258</v>
      </c>
    </row>
    <row r="2575" spans="1:9" x14ac:dyDescent="0.25">
      <c r="A2575" s="1" t="s">
        <v>52</v>
      </c>
      <c r="B2575" s="1" t="s">
        <v>8</v>
      </c>
      <c r="C2575" s="1" t="s">
        <v>71</v>
      </c>
      <c r="D2575" t="s">
        <v>28</v>
      </c>
      <c r="E2575" s="1">
        <v>2009</v>
      </c>
      <c r="F2575" s="5">
        <f>'historic local production'!AG66</f>
        <v>81</v>
      </c>
      <c r="I2575" t="s">
        <v>258</v>
      </c>
    </row>
    <row r="2576" spans="1:9" x14ac:dyDescent="0.25">
      <c r="A2576" s="1" t="s">
        <v>52</v>
      </c>
      <c r="B2576" s="1" t="s">
        <v>8</v>
      </c>
      <c r="C2576" s="1" t="s">
        <v>92</v>
      </c>
      <c r="D2576" t="s">
        <v>28</v>
      </c>
      <c r="E2576" s="1">
        <v>2009</v>
      </c>
      <c r="F2576" s="5">
        <f>'historic local production'!AG67</f>
        <v>476</v>
      </c>
      <c r="I2576" t="s">
        <v>258</v>
      </c>
    </row>
    <row r="2577" spans="1:9" x14ac:dyDescent="0.25">
      <c r="A2577" s="1" t="s">
        <v>52</v>
      </c>
      <c r="B2577" s="1" t="s">
        <v>8</v>
      </c>
      <c r="C2577" s="1" t="s">
        <v>93</v>
      </c>
      <c r="D2577" t="s">
        <v>28</v>
      </c>
      <c r="E2577" s="1">
        <v>2009</v>
      </c>
      <c r="F2577" s="5">
        <f>'historic local production'!AG68</f>
        <v>2142</v>
      </c>
      <c r="I2577" t="s">
        <v>258</v>
      </c>
    </row>
    <row r="2578" spans="1:9" x14ac:dyDescent="0.25">
      <c r="A2578" s="1" t="s">
        <v>52</v>
      </c>
      <c r="B2578" s="1" t="s">
        <v>8</v>
      </c>
      <c r="C2578" s="3" t="s">
        <v>85</v>
      </c>
      <c r="D2578" t="s">
        <v>28</v>
      </c>
      <c r="E2578" s="1">
        <v>2010</v>
      </c>
      <c r="F2578" s="5">
        <f>'historic local production'!AH26</f>
        <v>822.5</v>
      </c>
      <c r="I2578" t="s">
        <v>258</v>
      </c>
    </row>
    <row r="2579" spans="1:9" x14ac:dyDescent="0.25">
      <c r="A2579" s="1" t="s">
        <v>52</v>
      </c>
      <c r="B2579" s="1" t="s">
        <v>8</v>
      </c>
      <c r="C2579" s="3" t="s">
        <v>86</v>
      </c>
      <c r="D2579" t="s">
        <v>28</v>
      </c>
      <c r="E2579" s="1">
        <v>2010</v>
      </c>
      <c r="F2579" s="5">
        <f>'historic local production'!AH28</f>
        <v>2207.6999999999998</v>
      </c>
      <c r="I2579" t="s">
        <v>258</v>
      </c>
    </row>
    <row r="2580" spans="1:9" x14ac:dyDescent="0.25">
      <c r="A2580" s="1" t="s">
        <v>52</v>
      </c>
      <c r="B2580" s="1" t="s">
        <v>8</v>
      </c>
      <c r="C2580" s="3" t="s">
        <v>75</v>
      </c>
      <c r="D2580" t="s">
        <v>28</v>
      </c>
      <c r="E2580" s="1">
        <v>2010</v>
      </c>
      <c r="F2580" s="5">
        <f>'historic local production'!AH30</f>
        <v>10360.68</v>
      </c>
      <c r="I2580" t="s">
        <v>258</v>
      </c>
    </row>
    <row r="2581" spans="1:9" x14ac:dyDescent="0.25">
      <c r="A2581" s="1" t="s">
        <v>52</v>
      </c>
      <c r="B2581" s="1" t="s">
        <v>8</v>
      </c>
      <c r="C2581" s="3" t="s">
        <v>67</v>
      </c>
      <c r="D2581" t="s">
        <v>28</v>
      </c>
      <c r="E2581" s="1">
        <v>2010</v>
      </c>
      <c r="F2581" s="5">
        <f>'historic local production'!AH31</f>
        <v>1122.98</v>
      </c>
      <c r="I2581" t="s">
        <v>258</v>
      </c>
    </row>
    <row r="2582" spans="1:9" x14ac:dyDescent="0.25">
      <c r="A2582" s="1" t="s">
        <v>52</v>
      </c>
      <c r="B2582" s="1" t="s">
        <v>8</v>
      </c>
      <c r="C2582" s="3" t="s">
        <v>68</v>
      </c>
      <c r="D2582" t="s">
        <v>28</v>
      </c>
      <c r="E2582" s="1">
        <v>2010</v>
      </c>
      <c r="F2582" s="5">
        <f>'historic local production'!AH32</f>
        <v>0</v>
      </c>
      <c r="I2582" t="s">
        <v>258</v>
      </c>
    </row>
    <row r="2583" spans="1:9" x14ac:dyDescent="0.25">
      <c r="A2583" s="1" t="s">
        <v>52</v>
      </c>
      <c r="B2583" s="1" t="s">
        <v>8</v>
      </c>
      <c r="C2583" s="3" t="s">
        <v>80</v>
      </c>
      <c r="D2583" t="s">
        <v>28</v>
      </c>
      <c r="E2583" s="1">
        <v>2010</v>
      </c>
      <c r="F2583" s="5">
        <f>'historic local production'!AH36</f>
        <v>61.4</v>
      </c>
      <c r="I2583" t="s">
        <v>258</v>
      </c>
    </row>
    <row r="2584" spans="1:9" x14ac:dyDescent="0.25">
      <c r="A2584" s="1" t="s">
        <v>52</v>
      </c>
      <c r="B2584" s="1" t="s">
        <v>8</v>
      </c>
      <c r="C2584" s="3" t="s">
        <v>88</v>
      </c>
      <c r="D2584" t="s">
        <v>28</v>
      </c>
      <c r="E2584" s="1">
        <v>2010</v>
      </c>
      <c r="F2584" s="5">
        <f>'historic local production'!AH37</f>
        <v>105</v>
      </c>
      <c r="I2584" t="s">
        <v>258</v>
      </c>
    </row>
    <row r="2585" spans="1:9" x14ac:dyDescent="0.25">
      <c r="A2585" s="1" t="s">
        <v>52</v>
      </c>
      <c r="B2585" s="1" t="s">
        <v>8</v>
      </c>
      <c r="C2585" s="3" t="s">
        <v>303</v>
      </c>
      <c r="D2585" t="s">
        <v>28</v>
      </c>
      <c r="E2585" s="1">
        <v>2010</v>
      </c>
      <c r="F2585" s="5">
        <f>'historic local production'!AH38</f>
        <v>30</v>
      </c>
      <c r="I2585" t="s">
        <v>258</v>
      </c>
    </row>
    <row r="2586" spans="1:9" x14ac:dyDescent="0.25">
      <c r="A2586" s="1" t="s">
        <v>52</v>
      </c>
      <c r="B2586" s="1" t="s">
        <v>8</v>
      </c>
      <c r="C2586" s="3" t="s">
        <v>81</v>
      </c>
      <c r="D2586" t="s">
        <v>28</v>
      </c>
      <c r="E2586" s="1">
        <v>2010</v>
      </c>
      <c r="F2586" s="5">
        <f>'historic local production'!AH39</f>
        <v>313</v>
      </c>
      <c r="I2586" t="s">
        <v>258</v>
      </c>
    </row>
    <row r="2587" spans="1:9" x14ac:dyDescent="0.25">
      <c r="A2587" s="1" t="s">
        <v>52</v>
      </c>
      <c r="B2587" s="1" t="s">
        <v>8</v>
      </c>
      <c r="C2587" s="3" t="s">
        <v>89</v>
      </c>
      <c r="D2587" t="s">
        <v>28</v>
      </c>
      <c r="E2587" s="1">
        <v>2010</v>
      </c>
      <c r="F2587" s="5">
        <f>'historic local production'!AH41</f>
        <v>65.459999999999994</v>
      </c>
      <c r="I2587" t="s">
        <v>258</v>
      </c>
    </row>
    <row r="2588" spans="1:9" x14ac:dyDescent="0.25">
      <c r="A2588" s="1" t="s">
        <v>52</v>
      </c>
      <c r="B2588" s="1" t="s">
        <v>8</v>
      </c>
      <c r="C2588" s="3" t="s">
        <v>90</v>
      </c>
      <c r="D2588" t="s">
        <v>28</v>
      </c>
      <c r="E2588" s="1">
        <v>2010</v>
      </c>
      <c r="F2588" s="5">
        <f>'historic local production'!AH42</f>
        <v>313.02999999999997</v>
      </c>
      <c r="I2588" t="s">
        <v>258</v>
      </c>
    </row>
    <row r="2589" spans="1:9" x14ac:dyDescent="0.25">
      <c r="A2589" s="1" t="s">
        <v>52</v>
      </c>
      <c r="B2589" s="1" t="s">
        <v>8</v>
      </c>
      <c r="C2589" s="3" t="s">
        <v>304</v>
      </c>
      <c r="D2589" t="s">
        <v>28</v>
      </c>
      <c r="E2589" s="1">
        <v>2010</v>
      </c>
      <c r="F2589" s="5">
        <f>'historic local production'!AH44</f>
        <v>0</v>
      </c>
      <c r="I2589" t="s">
        <v>258</v>
      </c>
    </row>
    <row r="2590" spans="1:9" x14ac:dyDescent="0.25">
      <c r="A2590" s="1" t="s">
        <v>52</v>
      </c>
      <c r="B2590" s="1" t="s">
        <v>8</v>
      </c>
      <c r="C2590" s="3" t="s">
        <v>69</v>
      </c>
      <c r="D2590" t="s">
        <v>28</v>
      </c>
      <c r="E2590" s="1">
        <v>2010</v>
      </c>
      <c r="F2590" s="5">
        <f>'historic local production'!AH45</f>
        <v>3671</v>
      </c>
      <c r="I2590" t="s">
        <v>258</v>
      </c>
    </row>
    <row r="2591" spans="1:9" x14ac:dyDescent="0.25">
      <c r="A2591" s="1" t="s">
        <v>52</v>
      </c>
      <c r="B2591" s="1" t="s">
        <v>8</v>
      </c>
      <c r="C2591" s="3" t="s">
        <v>82</v>
      </c>
      <c r="D2591" t="s">
        <v>28</v>
      </c>
      <c r="E2591" s="1">
        <v>2010</v>
      </c>
      <c r="F2591" s="5">
        <f>'historic local production'!AH46</f>
        <v>1112.5</v>
      </c>
      <c r="I2591" t="s">
        <v>258</v>
      </c>
    </row>
    <row r="2592" spans="1:9" x14ac:dyDescent="0.25">
      <c r="A2592" s="1" t="s">
        <v>52</v>
      </c>
      <c r="B2592" s="1" t="s">
        <v>8</v>
      </c>
      <c r="C2592" s="1" t="s">
        <v>60</v>
      </c>
      <c r="D2592" t="s">
        <v>28</v>
      </c>
      <c r="E2592" s="1">
        <v>2010</v>
      </c>
      <c r="F2592" s="5">
        <f>'historic local production'!AH53</f>
        <v>52.4</v>
      </c>
      <c r="I2592" t="s">
        <v>258</v>
      </c>
    </row>
    <row r="2593" spans="1:9" x14ac:dyDescent="0.25">
      <c r="A2593" s="1" t="s">
        <v>52</v>
      </c>
      <c r="B2593" s="1" t="s">
        <v>8</v>
      </c>
      <c r="C2593" s="1" t="s">
        <v>307</v>
      </c>
      <c r="D2593" t="s">
        <v>28</v>
      </c>
      <c r="E2593" s="1">
        <v>2010</v>
      </c>
      <c r="F2593" s="5">
        <f>'historic local production'!AH54</f>
        <v>351.68</v>
      </c>
      <c r="I2593" t="s">
        <v>258</v>
      </c>
    </row>
    <row r="2594" spans="1:9" x14ac:dyDescent="0.25">
      <c r="A2594" s="1" t="s">
        <v>52</v>
      </c>
      <c r="B2594" s="1" t="s">
        <v>8</v>
      </c>
      <c r="C2594" s="1" t="s">
        <v>308</v>
      </c>
      <c r="D2594" t="s">
        <v>28</v>
      </c>
      <c r="E2594" s="1">
        <v>2010</v>
      </c>
      <c r="F2594" s="5">
        <f>'historic local production'!AH55</f>
        <v>943.6</v>
      </c>
      <c r="I2594" t="s">
        <v>258</v>
      </c>
    </row>
    <row r="2595" spans="1:9" x14ac:dyDescent="0.25">
      <c r="A2595" s="1" t="s">
        <v>52</v>
      </c>
      <c r="B2595" s="1" t="s">
        <v>8</v>
      </c>
      <c r="C2595" s="1" t="s">
        <v>77</v>
      </c>
      <c r="D2595" t="s">
        <v>28</v>
      </c>
      <c r="E2595" s="1">
        <v>2010</v>
      </c>
      <c r="F2595" s="5">
        <f>'historic local production'!AH59</f>
        <v>294485.90000000002</v>
      </c>
      <c r="I2595" t="s">
        <v>258</v>
      </c>
    </row>
    <row r="2596" spans="1:9" x14ac:dyDescent="0.25">
      <c r="A2596" s="1" t="s">
        <v>52</v>
      </c>
      <c r="B2596" s="1" t="s">
        <v>8</v>
      </c>
      <c r="C2596" s="1" t="s">
        <v>83</v>
      </c>
      <c r="D2596" t="s">
        <v>28</v>
      </c>
      <c r="E2596" s="1">
        <v>2010</v>
      </c>
      <c r="F2596" s="5">
        <f>'historic local production'!AH63</f>
        <v>476</v>
      </c>
      <c r="I2596" t="s">
        <v>258</v>
      </c>
    </row>
    <row r="2597" spans="1:9" x14ac:dyDescent="0.25">
      <c r="A2597" s="1" t="s">
        <v>52</v>
      </c>
      <c r="B2597" s="1" t="s">
        <v>8</v>
      </c>
      <c r="C2597" s="1" t="s">
        <v>91</v>
      </c>
      <c r="D2597" t="s">
        <v>28</v>
      </c>
      <c r="E2597" s="1">
        <v>2010</v>
      </c>
      <c r="F2597" s="5">
        <f>'historic local production'!AH64</f>
        <v>5427.74</v>
      </c>
      <c r="I2597" t="s">
        <v>258</v>
      </c>
    </row>
    <row r="2598" spans="1:9" x14ac:dyDescent="0.25">
      <c r="A2598" s="1" t="s">
        <v>52</v>
      </c>
      <c r="B2598" s="1" t="s">
        <v>8</v>
      </c>
      <c r="C2598" s="1" t="s">
        <v>71</v>
      </c>
      <c r="D2598" t="s">
        <v>28</v>
      </c>
      <c r="E2598" s="1">
        <v>2010</v>
      </c>
      <c r="F2598" s="5">
        <f>'historic local production'!AH66</f>
        <v>67</v>
      </c>
      <c r="I2598" t="s">
        <v>258</v>
      </c>
    </row>
    <row r="2599" spans="1:9" x14ac:dyDescent="0.25">
      <c r="A2599" s="1" t="s">
        <v>52</v>
      </c>
      <c r="B2599" s="1" t="s">
        <v>8</v>
      </c>
      <c r="C2599" s="1" t="s">
        <v>92</v>
      </c>
      <c r="D2599" t="s">
        <v>28</v>
      </c>
      <c r="E2599" s="1">
        <v>2010</v>
      </c>
      <c r="F2599" s="5">
        <f>'historic local production'!AH67</f>
        <v>459</v>
      </c>
      <c r="I2599" t="s">
        <v>258</v>
      </c>
    </row>
    <row r="2600" spans="1:9" x14ac:dyDescent="0.25">
      <c r="A2600" s="1" t="s">
        <v>52</v>
      </c>
      <c r="B2600" s="1" t="s">
        <v>8</v>
      </c>
      <c r="C2600" s="1" t="s">
        <v>93</v>
      </c>
      <c r="D2600" t="s">
        <v>28</v>
      </c>
      <c r="E2600" s="1">
        <v>2010</v>
      </c>
      <c r="F2600" s="5">
        <f>'historic local production'!AH68</f>
        <v>2165.91</v>
      </c>
      <c r="I2600" t="s">
        <v>258</v>
      </c>
    </row>
    <row r="2601" spans="1:9" x14ac:dyDescent="0.25">
      <c r="A2601" s="1" t="s">
        <v>52</v>
      </c>
      <c r="B2601" s="1" t="s">
        <v>8</v>
      </c>
      <c r="C2601" s="3" t="s">
        <v>85</v>
      </c>
      <c r="D2601" t="s">
        <v>28</v>
      </c>
      <c r="E2601" s="1">
        <v>2011</v>
      </c>
      <c r="F2601" s="5">
        <f>'historic local production'!AI26</f>
        <v>606.4</v>
      </c>
      <c r="I2601" t="s">
        <v>258</v>
      </c>
    </row>
    <row r="2602" spans="1:9" x14ac:dyDescent="0.25">
      <c r="A2602" s="1" t="s">
        <v>52</v>
      </c>
      <c r="B2602" s="1" t="s">
        <v>8</v>
      </c>
      <c r="C2602" s="3" t="s">
        <v>86</v>
      </c>
      <c r="D2602" t="s">
        <v>28</v>
      </c>
      <c r="E2602" s="1">
        <v>2011</v>
      </c>
      <c r="F2602" s="5">
        <f>'historic local production'!AI28</f>
        <v>2250.75</v>
      </c>
      <c r="I2602" t="s">
        <v>258</v>
      </c>
    </row>
    <row r="2603" spans="1:9" x14ac:dyDescent="0.25">
      <c r="A2603" s="1" t="s">
        <v>52</v>
      </c>
      <c r="B2603" s="1" t="s">
        <v>8</v>
      </c>
      <c r="C2603" s="3" t="s">
        <v>75</v>
      </c>
      <c r="D2603" t="s">
        <v>28</v>
      </c>
      <c r="E2603" s="1">
        <v>2011</v>
      </c>
      <c r="F2603" s="5">
        <f>'historic local production'!AI30</f>
        <v>9000</v>
      </c>
      <c r="I2603" t="s">
        <v>258</v>
      </c>
    </row>
    <row r="2604" spans="1:9" x14ac:dyDescent="0.25">
      <c r="A2604" s="1" t="s">
        <v>52</v>
      </c>
      <c r="B2604" s="1" t="s">
        <v>8</v>
      </c>
      <c r="C2604" s="3" t="s">
        <v>67</v>
      </c>
      <c r="D2604" t="s">
        <v>28</v>
      </c>
      <c r="E2604" s="1">
        <v>2011</v>
      </c>
      <c r="F2604" s="5">
        <f>'historic local production'!AI31</f>
        <v>1002</v>
      </c>
      <c r="I2604" t="s">
        <v>258</v>
      </c>
    </row>
    <row r="2605" spans="1:9" x14ac:dyDescent="0.25">
      <c r="A2605" s="1" t="s">
        <v>52</v>
      </c>
      <c r="B2605" s="1" t="s">
        <v>8</v>
      </c>
      <c r="C2605" s="3" t="s">
        <v>68</v>
      </c>
      <c r="D2605" t="s">
        <v>28</v>
      </c>
      <c r="E2605" s="1">
        <v>2011</v>
      </c>
      <c r="F2605" s="5">
        <f>'historic local production'!AI32</f>
        <v>0</v>
      </c>
      <c r="I2605" t="s">
        <v>258</v>
      </c>
    </row>
    <row r="2606" spans="1:9" x14ac:dyDescent="0.25">
      <c r="A2606" s="1" t="s">
        <v>52</v>
      </c>
      <c r="B2606" s="1" t="s">
        <v>8</v>
      </c>
      <c r="C2606" s="3" t="s">
        <v>80</v>
      </c>
      <c r="D2606" t="s">
        <v>28</v>
      </c>
      <c r="E2606" s="1">
        <v>2011</v>
      </c>
      <c r="F2606" s="5">
        <f>'historic local production'!AI36</f>
        <v>55.7</v>
      </c>
      <c r="I2606" t="s">
        <v>258</v>
      </c>
    </row>
    <row r="2607" spans="1:9" x14ac:dyDescent="0.25">
      <c r="A2607" s="1" t="s">
        <v>52</v>
      </c>
      <c r="B2607" s="1" t="s">
        <v>8</v>
      </c>
      <c r="C2607" s="3" t="s">
        <v>88</v>
      </c>
      <c r="D2607" t="s">
        <v>28</v>
      </c>
      <c r="E2607" s="1">
        <v>2011</v>
      </c>
      <c r="F2607" s="5">
        <f>'historic local production'!AI37</f>
        <v>87</v>
      </c>
      <c r="I2607" t="s">
        <v>258</v>
      </c>
    </row>
    <row r="2608" spans="1:9" x14ac:dyDescent="0.25">
      <c r="A2608" s="1" t="s">
        <v>52</v>
      </c>
      <c r="B2608" s="1" t="s">
        <v>8</v>
      </c>
      <c r="C2608" s="3" t="s">
        <v>303</v>
      </c>
      <c r="D2608" t="s">
        <v>28</v>
      </c>
      <c r="E2608" s="1">
        <v>2011</v>
      </c>
      <c r="F2608" s="5">
        <f>'historic local production'!AI38</f>
        <v>26.25</v>
      </c>
      <c r="I2608" t="s">
        <v>258</v>
      </c>
    </row>
    <row r="2609" spans="1:9" x14ac:dyDescent="0.25">
      <c r="A2609" s="1" t="s">
        <v>52</v>
      </c>
      <c r="B2609" s="1" t="s">
        <v>8</v>
      </c>
      <c r="C2609" s="3" t="s">
        <v>81</v>
      </c>
      <c r="D2609" t="s">
        <v>28</v>
      </c>
      <c r="E2609" s="1">
        <v>2011</v>
      </c>
      <c r="F2609" s="5">
        <f>'historic local production'!AI39</f>
        <v>226</v>
      </c>
      <c r="I2609" t="s">
        <v>258</v>
      </c>
    </row>
    <row r="2610" spans="1:9" x14ac:dyDescent="0.25">
      <c r="A2610" s="1" t="s">
        <v>52</v>
      </c>
      <c r="B2610" s="1" t="s">
        <v>8</v>
      </c>
      <c r="C2610" s="3" t="s">
        <v>89</v>
      </c>
      <c r="D2610" t="s">
        <v>28</v>
      </c>
      <c r="E2610" s="1">
        <v>2011</v>
      </c>
      <c r="F2610" s="5">
        <f>'historic local production'!AI41</f>
        <v>56</v>
      </c>
      <c r="I2610" t="s">
        <v>258</v>
      </c>
    </row>
    <row r="2611" spans="1:9" x14ac:dyDescent="0.25">
      <c r="A2611" s="1" t="s">
        <v>52</v>
      </c>
      <c r="B2611" s="1" t="s">
        <v>8</v>
      </c>
      <c r="C2611" s="3" t="s">
        <v>90</v>
      </c>
      <c r="D2611" t="s">
        <v>28</v>
      </c>
      <c r="E2611" s="1">
        <v>2011</v>
      </c>
      <c r="F2611" s="5">
        <f>'historic local production'!AI42</f>
        <v>252</v>
      </c>
      <c r="I2611" t="s">
        <v>258</v>
      </c>
    </row>
    <row r="2612" spans="1:9" x14ac:dyDescent="0.25">
      <c r="A2612" s="1" t="s">
        <v>52</v>
      </c>
      <c r="B2612" s="1" t="s">
        <v>8</v>
      </c>
      <c r="C2612" s="3" t="s">
        <v>304</v>
      </c>
      <c r="D2612" t="s">
        <v>28</v>
      </c>
      <c r="E2612" s="1">
        <v>2011</v>
      </c>
      <c r="F2612" s="5">
        <f>'historic local production'!AI44</f>
        <v>0</v>
      </c>
      <c r="I2612" t="s">
        <v>258</v>
      </c>
    </row>
    <row r="2613" spans="1:9" x14ac:dyDescent="0.25">
      <c r="A2613" s="1" t="s">
        <v>52</v>
      </c>
      <c r="B2613" s="1" t="s">
        <v>8</v>
      </c>
      <c r="C2613" s="3" t="s">
        <v>69</v>
      </c>
      <c r="D2613" t="s">
        <v>28</v>
      </c>
      <c r="E2613" s="1">
        <v>2011</v>
      </c>
      <c r="F2613" s="5">
        <f>'historic local production'!AI45</f>
        <v>702</v>
      </c>
      <c r="I2613" t="s">
        <v>258</v>
      </c>
    </row>
    <row r="2614" spans="1:9" x14ac:dyDescent="0.25">
      <c r="A2614" s="1" t="s">
        <v>52</v>
      </c>
      <c r="B2614" s="1" t="s">
        <v>8</v>
      </c>
      <c r="C2614" s="3" t="s">
        <v>82</v>
      </c>
      <c r="D2614" t="s">
        <v>28</v>
      </c>
      <c r="E2614" s="1">
        <v>2011</v>
      </c>
      <c r="F2614" s="5">
        <f>'historic local production'!AI46</f>
        <v>899.2</v>
      </c>
      <c r="I2614" t="s">
        <v>258</v>
      </c>
    </row>
    <row r="2615" spans="1:9" x14ac:dyDescent="0.25">
      <c r="A2615" s="1" t="s">
        <v>52</v>
      </c>
      <c r="B2615" s="1" t="s">
        <v>8</v>
      </c>
      <c r="C2615" s="1" t="s">
        <v>60</v>
      </c>
      <c r="D2615" t="s">
        <v>28</v>
      </c>
      <c r="E2615" s="1">
        <v>2011</v>
      </c>
      <c r="F2615" s="5">
        <f>'historic local production'!AI53</f>
        <v>65.3</v>
      </c>
      <c r="I2615" t="s">
        <v>258</v>
      </c>
    </row>
    <row r="2616" spans="1:9" x14ac:dyDescent="0.25">
      <c r="A2616" s="1" t="s">
        <v>52</v>
      </c>
      <c r="B2616" s="1" t="s">
        <v>8</v>
      </c>
      <c r="C2616" s="1" t="s">
        <v>307</v>
      </c>
      <c r="D2616" t="s">
        <v>28</v>
      </c>
      <c r="E2616" s="1">
        <v>2011</v>
      </c>
      <c r="F2616" s="5">
        <f>'historic local production'!AI54</f>
        <v>338.8</v>
      </c>
      <c r="I2616" t="s">
        <v>258</v>
      </c>
    </row>
    <row r="2617" spans="1:9" x14ac:dyDescent="0.25">
      <c r="A2617" s="1" t="s">
        <v>52</v>
      </c>
      <c r="B2617" s="1" t="s">
        <v>8</v>
      </c>
      <c r="C2617" s="1" t="s">
        <v>308</v>
      </c>
      <c r="D2617" t="s">
        <v>28</v>
      </c>
      <c r="E2617" s="1">
        <v>2011</v>
      </c>
      <c r="F2617" s="5">
        <f>'historic local production'!AI55</f>
        <v>1034.2</v>
      </c>
      <c r="I2617" t="s">
        <v>258</v>
      </c>
    </row>
    <row r="2618" spans="1:9" x14ac:dyDescent="0.25">
      <c r="A2618" s="1" t="s">
        <v>52</v>
      </c>
      <c r="B2618" s="1" t="s">
        <v>8</v>
      </c>
      <c r="C2618" s="1" t="s">
        <v>77</v>
      </c>
      <c r="D2618" t="s">
        <v>28</v>
      </c>
      <c r="E2618" s="1">
        <v>2011</v>
      </c>
      <c r="F2618" s="5">
        <f>'historic local production'!AI59</f>
        <v>341454.3</v>
      </c>
      <c r="I2618" t="s">
        <v>258</v>
      </c>
    </row>
    <row r="2619" spans="1:9" x14ac:dyDescent="0.25">
      <c r="A2619" s="1" t="s">
        <v>52</v>
      </c>
      <c r="B2619" s="1" t="s">
        <v>8</v>
      </c>
      <c r="C2619" s="1" t="s">
        <v>83</v>
      </c>
      <c r="D2619" t="s">
        <v>28</v>
      </c>
      <c r="E2619" s="1">
        <v>2011</v>
      </c>
      <c r="F2619" s="5">
        <f>'historic local production'!AI63</f>
        <v>411</v>
      </c>
      <c r="I2619" t="s">
        <v>258</v>
      </c>
    </row>
    <row r="2620" spans="1:9" x14ac:dyDescent="0.25">
      <c r="A2620" s="1" t="s">
        <v>52</v>
      </c>
      <c r="B2620" s="1" t="s">
        <v>8</v>
      </c>
      <c r="C2620" s="1" t="s">
        <v>91</v>
      </c>
      <c r="D2620" t="s">
        <v>28</v>
      </c>
      <c r="E2620" s="1">
        <v>2011</v>
      </c>
      <c r="F2620" s="5">
        <f>'historic local production'!AI64</f>
        <v>4197</v>
      </c>
      <c r="I2620" t="s">
        <v>258</v>
      </c>
    </row>
    <row r="2621" spans="1:9" x14ac:dyDescent="0.25">
      <c r="A2621" s="1" t="s">
        <v>52</v>
      </c>
      <c r="B2621" s="1" t="s">
        <v>8</v>
      </c>
      <c r="C2621" s="1" t="s">
        <v>71</v>
      </c>
      <c r="D2621" t="s">
        <v>28</v>
      </c>
      <c r="E2621" s="1">
        <v>2011</v>
      </c>
      <c r="F2621" s="5">
        <f>'historic local production'!AI66</f>
        <v>45</v>
      </c>
      <c r="I2621" t="s">
        <v>258</v>
      </c>
    </row>
    <row r="2622" spans="1:9" x14ac:dyDescent="0.25">
      <c r="A2622" s="1" t="s">
        <v>52</v>
      </c>
      <c r="B2622" s="1" t="s">
        <v>8</v>
      </c>
      <c r="C2622" s="1" t="s">
        <v>92</v>
      </c>
      <c r="D2622" t="s">
        <v>28</v>
      </c>
      <c r="E2622" s="1">
        <v>2011</v>
      </c>
      <c r="F2622" s="5">
        <f>'historic local production'!AI67</f>
        <v>402</v>
      </c>
      <c r="I2622" t="s">
        <v>258</v>
      </c>
    </row>
    <row r="2623" spans="1:9" x14ac:dyDescent="0.25">
      <c r="A2623" s="1" t="s">
        <v>52</v>
      </c>
      <c r="B2623" s="1" t="s">
        <v>8</v>
      </c>
      <c r="C2623" s="1" t="s">
        <v>93</v>
      </c>
      <c r="D2623" t="s">
        <v>28</v>
      </c>
      <c r="E2623" s="1">
        <v>2011</v>
      </c>
      <c r="F2623" s="5">
        <f>'historic local production'!AI68</f>
        <v>1813.25</v>
      </c>
      <c r="I2623" t="s">
        <v>258</v>
      </c>
    </row>
    <row r="2624" spans="1:9" x14ac:dyDescent="0.25">
      <c r="A2624" s="1" t="s">
        <v>52</v>
      </c>
      <c r="B2624" s="1" t="s">
        <v>8</v>
      </c>
      <c r="C2624" s="3" t="s">
        <v>85</v>
      </c>
      <c r="D2624" t="s">
        <v>28</v>
      </c>
      <c r="E2624" s="1">
        <v>2012</v>
      </c>
      <c r="F2624" s="5">
        <f>'historic local production'!AJ26</f>
        <v>501.7</v>
      </c>
      <c r="I2624" t="s">
        <v>258</v>
      </c>
    </row>
    <row r="2625" spans="1:9" x14ac:dyDescent="0.25">
      <c r="A2625" s="1" t="s">
        <v>52</v>
      </c>
      <c r="B2625" s="1" t="s">
        <v>8</v>
      </c>
      <c r="C2625" s="3" t="s">
        <v>86</v>
      </c>
      <c r="D2625" t="s">
        <v>28</v>
      </c>
      <c r="E2625" s="1">
        <v>2012</v>
      </c>
      <c r="F2625" s="5">
        <f>'historic local production'!AJ28</f>
        <v>1768</v>
      </c>
      <c r="I2625" t="s">
        <v>258</v>
      </c>
    </row>
    <row r="2626" spans="1:9" x14ac:dyDescent="0.25">
      <c r="A2626" s="1" t="s">
        <v>52</v>
      </c>
      <c r="B2626" s="1" t="s">
        <v>8</v>
      </c>
      <c r="C2626" s="3" t="s">
        <v>75</v>
      </c>
      <c r="D2626" t="s">
        <v>28</v>
      </c>
      <c r="E2626" s="1">
        <v>2012</v>
      </c>
      <c r="F2626" s="5">
        <f>'historic local production'!AJ30</f>
        <v>5874</v>
      </c>
      <c r="I2626" t="s">
        <v>258</v>
      </c>
    </row>
    <row r="2627" spans="1:9" x14ac:dyDescent="0.25">
      <c r="A2627" s="1" t="s">
        <v>52</v>
      </c>
      <c r="B2627" s="1" t="s">
        <v>8</v>
      </c>
      <c r="C2627" s="3" t="s">
        <v>67</v>
      </c>
      <c r="D2627" t="s">
        <v>28</v>
      </c>
      <c r="E2627" s="1">
        <v>2012</v>
      </c>
      <c r="F2627" s="5">
        <f>'historic local production'!AJ31</f>
        <v>793</v>
      </c>
      <c r="I2627" t="s">
        <v>258</v>
      </c>
    </row>
    <row r="2628" spans="1:9" x14ac:dyDescent="0.25">
      <c r="A2628" s="1" t="s">
        <v>52</v>
      </c>
      <c r="B2628" s="1" t="s">
        <v>8</v>
      </c>
      <c r="C2628" s="3" t="s">
        <v>68</v>
      </c>
      <c r="D2628" t="s">
        <v>28</v>
      </c>
      <c r="E2628" s="1">
        <v>2012</v>
      </c>
      <c r="F2628" s="5">
        <f>'historic local production'!AJ32</f>
        <v>0</v>
      </c>
      <c r="I2628" t="s">
        <v>258</v>
      </c>
    </row>
    <row r="2629" spans="1:9" x14ac:dyDescent="0.25">
      <c r="A2629" s="1" t="s">
        <v>52</v>
      </c>
      <c r="B2629" s="1" t="s">
        <v>8</v>
      </c>
      <c r="C2629" s="3" t="s">
        <v>80</v>
      </c>
      <c r="D2629" t="s">
        <v>28</v>
      </c>
      <c r="E2629" s="1">
        <v>2012</v>
      </c>
      <c r="F2629" s="5">
        <f>'historic local production'!AJ36</f>
        <v>62.25</v>
      </c>
      <c r="I2629" t="s">
        <v>258</v>
      </c>
    </row>
    <row r="2630" spans="1:9" x14ac:dyDescent="0.25">
      <c r="A2630" s="1" t="s">
        <v>52</v>
      </c>
      <c r="B2630" s="1" t="s">
        <v>8</v>
      </c>
      <c r="C2630" s="3" t="s">
        <v>88</v>
      </c>
      <c r="D2630" t="s">
        <v>28</v>
      </c>
      <c r="E2630" s="1">
        <v>2012</v>
      </c>
      <c r="F2630" s="5">
        <f>'historic local production'!AJ37</f>
        <v>81</v>
      </c>
      <c r="I2630" t="s">
        <v>258</v>
      </c>
    </row>
    <row r="2631" spans="1:9" x14ac:dyDescent="0.25">
      <c r="A2631" s="1" t="s">
        <v>52</v>
      </c>
      <c r="B2631" s="1" t="s">
        <v>8</v>
      </c>
      <c r="C2631" s="3" t="s">
        <v>303</v>
      </c>
      <c r="D2631" t="s">
        <v>28</v>
      </c>
      <c r="E2631" s="1">
        <v>2012</v>
      </c>
      <c r="F2631" s="5">
        <f>'historic local production'!AJ38</f>
        <v>18</v>
      </c>
      <c r="I2631" t="s">
        <v>258</v>
      </c>
    </row>
    <row r="2632" spans="1:9" x14ac:dyDescent="0.25">
      <c r="A2632" s="1" t="s">
        <v>52</v>
      </c>
      <c r="B2632" s="1" t="s">
        <v>8</v>
      </c>
      <c r="C2632" s="3" t="s">
        <v>81</v>
      </c>
      <c r="D2632" t="s">
        <v>28</v>
      </c>
      <c r="E2632" s="1">
        <v>2012</v>
      </c>
      <c r="F2632" s="5">
        <f>'historic local production'!AJ39</f>
        <v>346</v>
      </c>
      <c r="I2632" t="s">
        <v>258</v>
      </c>
    </row>
    <row r="2633" spans="1:9" x14ac:dyDescent="0.25">
      <c r="A2633" s="1" t="s">
        <v>52</v>
      </c>
      <c r="B2633" s="1" t="s">
        <v>8</v>
      </c>
      <c r="C2633" s="3" t="s">
        <v>89</v>
      </c>
      <c r="D2633" t="s">
        <v>28</v>
      </c>
      <c r="E2633" s="1">
        <v>2012</v>
      </c>
      <c r="F2633" s="5">
        <f>'historic local production'!AJ41</f>
        <v>31.5</v>
      </c>
      <c r="I2633" t="s">
        <v>258</v>
      </c>
    </row>
    <row r="2634" spans="1:9" x14ac:dyDescent="0.25">
      <c r="A2634" s="1" t="s">
        <v>52</v>
      </c>
      <c r="B2634" s="1" t="s">
        <v>8</v>
      </c>
      <c r="C2634" s="3" t="s">
        <v>90</v>
      </c>
      <c r="D2634" t="s">
        <v>28</v>
      </c>
      <c r="E2634" s="1">
        <v>2012</v>
      </c>
      <c r="F2634" s="5">
        <f>'historic local production'!AJ42</f>
        <v>109</v>
      </c>
      <c r="I2634" t="s">
        <v>258</v>
      </c>
    </row>
    <row r="2635" spans="1:9" x14ac:dyDescent="0.25">
      <c r="A2635" s="1" t="s">
        <v>52</v>
      </c>
      <c r="B2635" s="1" t="s">
        <v>8</v>
      </c>
      <c r="C2635" s="3" t="s">
        <v>304</v>
      </c>
      <c r="D2635" t="s">
        <v>28</v>
      </c>
      <c r="E2635" s="1">
        <v>2012</v>
      </c>
      <c r="F2635" s="5">
        <f>'historic local production'!AJ44</f>
        <v>0</v>
      </c>
      <c r="I2635" t="s">
        <v>258</v>
      </c>
    </row>
    <row r="2636" spans="1:9" x14ac:dyDescent="0.25">
      <c r="A2636" s="1" t="s">
        <v>52</v>
      </c>
      <c r="B2636" s="1" t="s">
        <v>8</v>
      </c>
      <c r="C2636" s="3" t="s">
        <v>69</v>
      </c>
      <c r="D2636" t="s">
        <v>28</v>
      </c>
      <c r="E2636" s="1">
        <v>2012</v>
      </c>
      <c r="F2636" s="5">
        <f>'historic local production'!AJ45</f>
        <v>3118.35</v>
      </c>
      <c r="I2636" t="s">
        <v>258</v>
      </c>
    </row>
    <row r="2637" spans="1:9" x14ac:dyDescent="0.25">
      <c r="A2637" s="1" t="s">
        <v>52</v>
      </c>
      <c r="B2637" s="1" t="s">
        <v>8</v>
      </c>
      <c r="C2637" s="3" t="s">
        <v>82</v>
      </c>
      <c r="D2637" t="s">
        <v>28</v>
      </c>
      <c r="E2637" s="1">
        <v>2012</v>
      </c>
      <c r="F2637" s="5">
        <f>'historic local production'!AJ46</f>
        <v>785</v>
      </c>
      <c r="I2637" t="s">
        <v>258</v>
      </c>
    </row>
    <row r="2638" spans="1:9" x14ac:dyDescent="0.25">
      <c r="A2638" s="1" t="s">
        <v>52</v>
      </c>
      <c r="B2638" s="1" t="s">
        <v>8</v>
      </c>
      <c r="C2638" s="1" t="s">
        <v>60</v>
      </c>
      <c r="D2638" t="s">
        <v>28</v>
      </c>
      <c r="E2638" s="1">
        <v>2012</v>
      </c>
      <c r="F2638" s="5">
        <f>'historic local production'!AJ53</f>
        <v>64.5</v>
      </c>
      <c r="I2638" t="s">
        <v>258</v>
      </c>
    </row>
    <row r="2639" spans="1:9" x14ac:dyDescent="0.25">
      <c r="A2639" s="1" t="s">
        <v>52</v>
      </c>
      <c r="B2639" s="1" t="s">
        <v>8</v>
      </c>
      <c r="C2639" s="1" t="s">
        <v>307</v>
      </c>
      <c r="D2639" t="s">
        <v>28</v>
      </c>
      <c r="E2639" s="1">
        <v>2012</v>
      </c>
      <c r="F2639" s="5">
        <f>'historic local production'!AJ54</f>
        <v>230.7</v>
      </c>
      <c r="I2639" t="s">
        <v>258</v>
      </c>
    </row>
    <row r="2640" spans="1:9" x14ac:dyDescent="0.25">
      <c r="A2640" s="1" t="s">
        <v>52</v>
      </c>
      <c r="B2640" s="1" t="s">
        <v>8</v>
      </c>
      <c r="C2640" s="1" t="s">
        <v>308</v>
      </c>
      <c r="D2640" t="s">
        <v>28</v>
      </c>
      <c r="E2640" s="1">
        <v>2012</v>
      </c>
      <c r="F2640" s="5">
        <f>'historic local production'!AJ55</f>
        <v>1491.55</v>
      </c>
      <c r="I2640" t="s">
        <v>258</v>
      </c>
    </row>
    <row r="2641" spans="1:9" x14ac:dyDescent="0.25">
      <c r="A2641" s="1" t="s">
        <v>52</v>
      </c>
      <c r="B2641" s="1" t="s">
        <v>8</v>
      </c>
      <c r="C2641" s="1" t="s">
        <v>77</v>
      </c>
      <c r="D2641" t="s">
        <v>28</v>
      </c>
      <c r="E2641" s="1">
        <v>2012</v>
      </c>
      <c r="F2641" s="5">
        <f>'historic local production'!AJ59</f>
        <v>336882.5</v>
      </c>
      <c r="I2641" t="s">
        <v>258</v>
      </c>
    </row>
    <row r="2642" spans="1:9" x14ac:dyDescent="0.25">
      <c r="A2642" s="1" t="s">
        <v>52</v>
      </c>
      <c r="B2642" s="1" t="s">
        <v>8</v>
      </c>
      <c r="C2642" s="1" t="s">
        <v>83</v>
      </c>
      <c r="D2642" t="s">
        <v>28</v>
      </c>
      <c r="E2642" s="1">
        <v>2012</v>
      </c>
      <c r="F2642" s="5">
        <f>'historic local production'!AJ63</f>
        <v>177.5</v>
      </c>
      <c r="I2642" t="s">
        <v>258</v>
      </c>
    </row>
    <row r="2643" spans="1:9" x14ac:dyDescent="0.25">
      <c r="A2643" s="1" t="s">
        <v>52</v>
      </c>
      <c r="B2643" s="1" t="s">
        <v>8</v>
      </c>
      <c r="C2643" s="1" t="s">
        <v>91</v>
      </c>
      <c r="D2643" t="s">
        <v>28</v>
      </c>
      <c r="E2643" s="1">
        <v>2012</v>
      </c>
      <c r="F2643" s="5">
        <f>'historic local production'!AJ64</f>
        <v>5439.6</v>
      </c>
      <c r="I2643" t="s">
        <v>258</v>
      </c>
    </row>
    <row r="2644" spans="1:9" x14ac:dyDescent="0.25">
      <c r="A2644" s="1" t="s">
        <v>52</v>
      </c>
      <c r="B2644" s="1" t="s">
        <v>8</v>
      </c>
      <c r="C2644" s="1" t="s">
        <v>71</v>
      </c>
      <c r="D2644" t="s">
        <v>28</v>
      </c>
      <c r="E2644" s="1">
        <v>2012</v>
      </c>
      <c r="F2644" s="5">
        <f>'historic local production'!AJ66</f>
        <v>135</v>
      </c>
      <c r="I2644" t="s">
        <v>258</v>
      </c>
    </row>
    <row r="2645" spans="1:9" x14ac:dyDescent="0.25">
      <c r="A2645" s="1" t="s">
        <v>52</v>
      </c>
      <c r="B2645" s="1" t="s">
        <v>8</v>
      </c>
      <c r="C2645" s="1" t="s">
        <v>92</v>
      </c>
      <c r="D2645" t="s">
        <v>28</v>
      </c>
      <c r="E2645" s="1">
        <v>2012</v>
      </c>
      <c r="F2645" s="5">
        <f>'historic local production'!AJ67</f>
        <v>208.5</v>
      </c>
      <c r="I2645" t="s">
        <v>258</v>
      </c>
    </row>
    <row r="2646" spans="1:9" x14ac:dyDescent="0.25">
      <c r="A2646" s="1" t="s">
        <v>52</v>
      </c>
      <c r="B2646" s="1" t="s">
        <v>8</v>
      </c>
      <c r="C2646" s="1" t="s">
        <v>93</v>
      </c>
      <c r="D2646" t="s">
        <v>28</v>
      </c>
      <c r="E2646" s="1">
        <v>2012</v>
      </c>
      <c r="F2646" s="5">
        <f>'historic local production'!AJ68</f>
        <v>1529.22</v>
      </c>
      <c r="I2646" t="s">
        <v>258</v>
      </c>
    </row>
    <row r="2647" spans="1:9" x14ac:dyDescent="0.25">
      <c r="A2647" s="1" t="s">
        <v>52</v>
      </c>
      <c r="B2647" s="1" t="s">
        <v>8</v>
      </c>
      <c r="C2647" s="3" t="s">
        <v>85</v>
      </c>
      <c r="D2647" t="s">
        <v>28</v>
      </c>
      <c r="E2647" s="1">
        <v>2013</v>
      </c>
      <c r="F2647" s="5">
        <f>'historic local production'!AK26</f>
        <v>423.8</v>
      </c>
      <c r="I2647" t="s">
        <v>258</v>
      </c>
    </row>
    <row r="2648" spans="1:9" x14ac:dyDescent="0.25">
      <c r="A2648" s="1" t="s">
        <v>52</v>
      </c>
      <c r="B2648" s="1" t="s">
        <v>8</v>
      </c>
      <c r="C2648" s="3" t="s">
        <v>86</v>
      </c>
      <c r="D2648" t="s">
        <v>28</v>
      </c>
      <c r="E2648" s="1">
        <v>2013</v>
      </c>
      <c r="F2648" s="5">
        <f>'historic local production'!AK28</f>
        <v>1561.5</v>
      </c>
      <c r="I2648" t="s">
        <v>258</v>
      </c>
    </row>
    <row r="2649" spans="1:9" x14ac:dyDescent="0.25">
      <c r="A2649" s="1" t="s">
        <v>52</v>
      </c>
      <c r="B2649" s="1" t="s">
        <v>8</v>
      </c>
      <c r="C2649" s="3" t="s">
        <v>75</v>
      </c>
      <c r="D2649" t="s">
        <v>28</v>
      </c>
      <c r="E2649" s="1">
        <v>2013</v>
      </c>
      <c r="F2649" s="5">
        <f>'historic local production'!AK30</f>
        <v>4497</v>
      </c>
      <c r="I2649" t="s">
        <v>258</v>
      </c>
    </row>
    <row r="2650" spans="1:9" x14ac:dyDescent="0.25">
      <c r="A2650" s="1" t="s">
        <v>52</v>
      </c>
      <c r="B2650" s="1" t="s">
        <v>8</v>
      </c>
      <c r="C2650" s="3" t="s">
        <v>67</v>
      </c>
      <c r="D2650" t="s">
        <v>28</v>
      </c>
      <c r="E2650" s="1">
        <v>2013</v>
      </c>
      <c r="F2650" s="5">
        <f>'historic local production'!AK31</f>
        <v>735.71</v>
      </c>
      <c r="I2650" t="s">
        <v>258</v>
      </c>
    </row>
    <row r="2651" spans="1:9" x14ac:dyDescent="0.25">
      <c r="A2651" s="1" t="s">
        <v>52</v>
      </c>
      <c r="B2651" s="1" t="s">
        <v>8</v>
      </c>
      <c r="C2651" s="3" t="s">
        <v>68</v>
      </c>
      <c r="D2651" t="s">
        <v>28</v>
      </c>
      <c r="E2651" s="1">
        <v>2013</v>
      </c>
      <c r="F2651" s="5">
        <f>'historic local production'!AK32</f>
        <v>0</v>
      </c>
      <c r="I2651" t="s">
        <v>258</v>
      </c>
    </row>
    <row r="2652" spans="1:9" x14ac:dyDescent="0.25">
      <c r="A2652" s="1" t="s">
        <v>52</v>
      </c>
      <c r="B2652" s="1" t="s">
        <v>8</v>
      </c>
      <c r="C2652" s="3" t="s">
        <v>80</v>
      </c>
      <c r="D2652" t="s">
        <v>28</v>
      </c>
      <c r="E2652" s="1">
        <v>2013</v>
      </c>
      <c r="F2652" s="5">
        <f>'historic local production'!AK36</f>
        <v>20.6</v>
      </c>
      <c r="I2652" t="s">
        <v>258</v>
      </c>
    </row>
    <row r="2653" spans="1:9" x14ac:dyDescent="0.25">
      <c r="A2653" s="1" t="s">
        <v>52</v>
      </c>
      <c r="B2653" s="1" t="s">
        <v>8</v>
      </c>
      <c r="C2653" s="3" t="s">
        <v>88</v>
      </c>
      <c r="D2653" t="s">
        <v>28</v>
      </c>
      <c r="E2653" s="1">
        <v>2013</v>
      </c>
      <c r="F2653" s="5">
        <f>'historic local production'!AK37</f>
        <v>68</v>
      </c>
      <c r="I2653" t="s">
        <v>258</v>
      </c>
    </row>
    <row r="2654" spans="1:9" x14ac:dyDescent="0.25">
      <c r="A2654" s="1" t="s">
        <v>52</v>
      </c>
      <c r="B2654" s="1" t="s">
        <v>8</v>
      </c>
      <c r="C2654" s="3" t="s">
        <v>303</v>
      </c>
      <c r="D2654" t="s">
        <v>28</v>
      </c>
      <c r="E2654" s="1">
        <v>2013</v>
      </c>
      <c r="F2654" s="5">
        <f>'historic local production'!AK38</f>
        <v>12.6</v>
      </c>
      <c r="I2654" t="s">
        <v>258</v>
      </c>
    </row>
    <row r="2655" spans="1:9" x14ac:dyDescent="0.25">
      <c r="A2655" s="1" t="s">
        <v>52</v>
      </c>
      <c r="B2655" s="1" t="s">
        <v>8</v>
      </c>
      <c r="C2655" s="3" t="s">
        <v>81</v>
      </c>
      <c r="D2655" t="s">
        <v>28</v>
      </c>
      <c r="E2655" s="1">
        <v>2013</v>
      </c>
      <c r="F2655" s="5">
        <f>'historic local production'!AK39</f>
        <v>377.92</v>
      </c>
      <c r="I2655" t="s">
        <v>258</v>
      </c>
    </row>
    <row r="2656" spans="1:9" x14ac:dyDescent="0.25">
      <c r="A2656" s="1" t="s">
        <v>52</v>
      </c>
      <c r="B2656" s="1" t="s">
        <v>8</v>
      </c>
      <c r="C2656" s="3" t="s">
        <v>89</v>
      </c>
      <c r="D2656" t="s">
        <v>28</v>
      </c>
      <c r="E2656" s="1">
        <v>2013</v>
      </c>
      <c r="F2656" s="5">
        <f>'historic local production'!AK41</f>
        <v>12</v>
      </c>
      <c r="I2656" t="s">
        <v>258</v>
      </c>
    </row>
    <row r="2657" spans="1:9" x14ac:dyDescent="0.25">
      <c r="A2657" s="1" t="s">
        <v>52</v>
      </c>
      <c r="B2657" s="1" t="s">
        <v>8</v>
      </c>
      <c r="C2657" s="3" t="s">
        <v>90</v>
      </c>
      <c r="D2657" t="s">
        <v>28</v>
      </c>
      <c r="E2657" s="1">
        <v>2013</v>
      </c>
      <c r="F2657" s="5">
        <f>'historic local production'!AK42</f>
        <v>98</v>
      </c>
      <c r="I2657" t="s">
        <v>258</v>
      </c>
    </row>
    <row r="2658" spans="1:9" x14ac:dyDescent="0.25">
      <c r="A2658" s="1" t="s">
        <v>52</v>
      </c>
      <c r="B2658" s="1" t="s">
        <v>8</v>
      </c>
      <c r="C2658" s="3" t="s">
        <v>304</v>
      </c>
      <c r="D2658" t="s">
        <v>28</v>
      </c>
      <c r="E2658" s="1">
        <v>2013</v>
      </c>
      <c r="F2658" s="5">
        <f>'historic local production'!AK44</f>
        <v>0</v>
      </c>
      <c r="I2658" t="s">
        <v>258</v>
      </c>
    </row>
    <row r="2659" spans="1:9" x14ac:dyDescent="0.25">
      <c r="A2659" s="1" t="s">
        <v>52</v>
      </c>
      <c r="B2659" s="1" t="s">
        <v>8</v>
      </c>
      <c r="C2659" s="3" t="s">
        <v>69</v>
      </c>
      <c r="D2659" t="s">
        <v>28</v>
      </c>
      <c r="E2659" s="1">
        <v>2013</v>
      </c>
      <c r="F2659" s="5">
        <f>'historic local production'!AK45</f>
        <v>4216.96</v>
      </c>
      <c r="I2659" t="s">
        <v>258</v>
      </c>
    </row>
    <row r="2660" spans="1:9" x14ac:dyDescent="0.25">
      <c r="A2660" s="1" t="s">
        <v>52</v>
      </c>
      <c r="B2660" s="1" t="s">
        <v>8</v>
      </c>
      <c r="C2660" s="3" t="s">
        <v>82</v>
      </c>
      <c r="D2660" t="s">
        <v>28</v>
      </c>
      <c r="E2660" s="1">
        <v>2013</v>
      </c>
      <c r="F2660" s="5">
        <f>'historic local production'!AK46</f>
        <v>751.59</v>
      </c>
      <c r="I2660" t="s">
        <v>258</v>
      </c>
    </row>
    <row r="2661" spans="1:9" x14ac:dyDescent="0.25">
      <c r="A2661" s="1" t="s">
        <v>52</v>
      </c>
      <c r="B2661" s="1" t="s">
        <v>8</v>
      </c>
      <c r="C2661" s="1" t="s">
        <v>60</v>
      </c>
      <c r="D2661" t="s">
        <v>28</v>
      </c>
      <c r="E2661" s="1">
        <v>2013</v>
      </c>
      <c r="F2661" s="5">
        <f>'historic local production'!AK53</f>
        <v>62.17</v>
      </c>
      <c r="I2661" t="s">
        <v>258</v>
      </c>
    </row>
    <row r="2662" spans="1:9" x14ac:dyDescent="0.25">
      <c r="A2662" s="1" t="s">
        <v>52</v>
      </c>
      <c r="B2662" s="1" t="s">
        <v>8</v>
      </c>
      <c r="C2662" s="1" t="s">
        <v>307</v>
      </c>
      <c r="D2662" t="s">
        <v>28</v>
      </c>
      <c r="E2662" s="1">
        <v>2013</v>
      </c>
      <c r="F2662" s="5">
        <f>'historic local production'!AK54</f>
        <v>213.27</v>
      </c>
      <c r="I2662" t="s">
        <v>258</v>
      </c>
    </row>
    <row r="2663" spans="1:9" x14ac:dyDescent="0.25">
      <c r="A2663" s="1" t="s">
        <v>52</v>
      </c>
      <c r="B2663" s="1" t="s">
        <v>8</v>
      </c>
      <c r="C2663" s="1" t="s">
        <v>308</v>
      </c>
      <c r="D2663" t="s">
        <v>28</v>
      </c>
      <c r="E2663" s="1">
        <v>2013</v>
      </c>
      <c r="F2663" s="5">
        <f>'historic local production'!AK55</f>
        <v>1565.53</v>
      </c>
      <c r="I2663" t="s">
        <v>258</v>
      </c>
    </row>
    <row r="2664" spans="1:9" x14ac:dyDescent="0.25">
      <c r="A2664" s="1" t="s">
        <v>52</v>
      </c>
      <c r="B2664" s="1" t="s">
        <v>8</v>
      </c>
      <c r="C2664" s="1" t="s">
        <v>77</v>
      </c>
      <c r="D2664" t="s">
        <v>28</v>
      </c>
      <c r="E2664" s="1">
        <v>2013</v>
      </c>
      <c r="F2664" s="5">
        <f>'historic local production'!AK59</f>
        <v>270064</v>
      </c>
      <c r="I2664" t="s">
        <v>258</v>
      </c>
    </row>
    <row r="2665" spans="1:9" x14ac:dyDescent="0.25">
      <c r="A2665" s="1" t="s">
        <v>52</v>
      </c>
      <c r="B2665" s="1" t="s">
        <v>8</v>
      </c>
      <c r="C2665" s="1" t="s">
        <v>83</v>
      </c>
      <c r="D2665" t="s">
        <v>28</v>
      </c>
      <c r="E2665" s="1">
        <v>2013</v>
      </c>
      <c r="F2665" s="5">
        <f>'historic local production'!AK63</f>
        <v>200.5</v>
      </c>
      <c r="I2665" t="s">
        <v>258</v>
      </c>
    </row>
    <row r="2666" spans="1:9" x14ac:dyDescent="0.25">
      <c r="A2666" s="1" t="s">
        <v>52</v>
      </c>
      <c r="B2666" s="1" t="s">
        <v>8</v>
      </c>
      <c r="C2666" s="1" t="s">
        <v>91</v>
      </c>
      <c r="D2666" t="s">
        <v>28</v>
      </c>
      <c r="E2666" s="1">
        <v>2013</v>
      </c>
      <c r="F2666" s="5">
        <f>'historic local production'!AK64</f>
        <v>4036.02</v>
      </c>
      <c r="I2666" t="s">
        <v>258</v>
      </c>
    </row>
    <row r="2667" spans="1:9" x14ac:dyDescent="0.25">
      <c r="A2667" s="1" t="s">
        <v>52</v>
      </c>
      <c r="B2667" s="1" t="s">
        <v>8</v>
      </c>
      <c r="C2667" s="1" t="s">
        <v>71</v>
      </c>
      <c r="D2667" t="s">
        <v>28</v>
      </c>
      <c r="E2667" s="1">
        <v>2013</v>
      </c>
      <c r="F2667" s="5">
        <f>'historic local production'!AK66</f>
        <v>135.30000000000001</v>
      </c>
      <c r="I2667" t="s">
        <v>258</v>
      </c>
    </row>
    <row r="2668" spans="1:9" x14ac:dyDescent="0.25">
      <c r="A2668" s="1" t="s">
        <v>52</v>
      </c>
      <c r="B2668" s="1" t="s">
        <v>8</v>
      </c>
      <c r="C2668" s="1" t="s">
        <v>92</v>
      </c>
      <c r="D2668" t="s">
        <v>28</v>
      </c>
      <c r="E2668" s="1">
        <v>2013</v>
      </c>
      <c r="F2668" s="5">
        <f>'historic local production'!AK67</f>
        <v>195</v>
      </c>
      <c r="I2668" t="s">
        <v>258</v>
      </c>
    </row>
    <row r="2669" spans="1:9" x14ac:dyDescent="0.25">
      <c r="A2669" s="1" t="s">
        <v>52</v>
      </c>
      <c r="B2669" s="1" t="s">
        <v>8</v>
      </c>
      <c r="C2669" s="1" t="s">
        <v>93</v>
      </c>
      <c r="D2669" t="s">
        <v>28</v>
      </c>
      <c r="E2669" s="1">
        <v>2013</v>
      </c>
      <c r="F2669" s="5">
        <f>'historic local production'!AK68</f>
        <v>1453.5</v>
      </c>
      <c r="I2669" t="s">
        <v>258</v>
      </c>
    </row>
    <row r="2670" spans="1:9" x14ac:dyDescent="0.25">
      <c r="A2670" s="1" t="s">
        <v>52</v>
      </c>
      <c r="B2670" s="1" t="s">
        <v>8</v>
      </c>
      <c r="C2670" s="3" t="s">
        <v>85</v>
      </c>
      <c r="D2670" t="s">
        <v>28</v>
      </c>
      <c r="E2670" s="1">
        <v>2014</v>
      </c>
      <c r="F2670" s="5">
        <f>'historic local production'!AL26</f>
        <v>406.97</v>
      </c>
      <c r="I2670" t="s">
        <v>258</v>
      </c>
    </row>
    <row r="2671" spans="1:9" x14ac:dyDescent="0.25">
      <c r="A2671" s="1" t="s">
        <v>52</v>
      </c>
      <c r="B2671" s="1" t="s">
        <v>8</v>
      </c>
      <c r="C2671" s="3" t="s">
        <v>86</v>
      </c>
      <c r="D2671" t="s">
        <v>28</v>
      </c>
      <c r="E2671" s="1">
        <v>2014</v>
      </c>
      <c r="F2671" s="5">
        <f>'historic local production'!AL28</f>
        <v>1438</v>
      </c>
      <c r="I2671" t="s">
        <v>258</v>
      </c>
    </row>
    <row r="2672" spans="1:9" x14ac:dyDescent="0.25">
      <c r="A2672" s="1" t="s">
        <v>52</v>
      </c>
      <c r="B2672" s="1" t="s">
        <v>8</v>
      </c>
      <c r="C2672" s="3" t="s">
        <v>75</v>
      </c>
      <c r="D2672" t="s">
        <v>28</v>
      </c>
      <c r="E2672" s="1">
        <v>2014</v>
      </c>
      <c r="F2672" s="5">
        <f>'historic local production'!AL30</f>
        <v>3658.2</v>
      </c>
      <c r="I2672" t="s">
        <v>258</v>
      </c>
    </row>
    <row r="2673" spans="1:9" x14ac:dyDescent="0.25">
      <c r="A2673" s="1" t="s">
        <v>52</v>
      </c>
      <c r="B2673" s="1" t="s">
        <v>8</v>
      </c>
      <c r="C2673" s="3" t="s">
        <v>67</v>
      </c>
      <c r="D2673" t="s">
        <v>28</v>
      </c>
      <c r="E2673" s="1">
        <v>2014</v>
      </c>
      <c r="F2673" s="5">
        <f>'historic local production'!AL31</f>
        <v>764.12</v>
      </c>
      <c r="I2673" t="s">
        <v>258</v>
      </c>
    </row>
    <row r="2674" spans="1:9" x14ac:dyDescent="0.25">
      <c r="A2674" s="1" t="s">
        <v>52</v>
      </c>
      <c r="B2674" s="1" t="s">
        <v>8</v>
      </c>
      <c r="C2674" s="3" t="s">
        <v>68</v>
      </c>
      <c r="D2674" t="s">
        <v>28</v>
      </c>
      <c r="E2674" s="1">
        <v>2014</v>
      </c>
      <c r="F2674" s="5">
        <f>'historic local production'!AL32</f>
        <v>0</v>
      </c>
      <c r="I2674" t="s">
        <v>258</v>
      </c>
    </row>
    <row r="2675" spans="1:9" x14ac:dyDescent="0.25">
      <c r="A2675" s="1" t="s">
        <v>52</v>
      </c>
      <c r="B2675" s="1" t="s">
        <v>8</v>
      </c>
      <c r="C2675" s="3" t="s">
        <v>80</v>
      </c>
      <c r="D2675" t="s">
        <v>28</v>
      </c>
      <c r="E2675" s="1">
        <v>2014</v>
      </c>
      <c r="F2675" s="5">
        <f>'historic local production'!AL36</f>
        <v>67.8</v>
      </c>
      <c r="I2675" t="s">
        <v>258</v>
      </c>
    </row>
    <row r="2676" spans="1:9" x14ac:dyDescent="0.25">
      <c r="A2676" s="1" t="s">
        <v>52</v>
      </c>
      <c r="B2676" s="1" t="s">
        <v>8</v>
      </c>
      <c r="C2676" s="3" t="s">
        <v>88</v>
      </c>
      <c r="D2676" t="s">
        <v>28</v>
      </c>
      <c r="E2676" s="1">
        <v>2014</v>
      </c>
      <c r="F2676" s="5">
        <f>'historic local production'!AL37</f>
        <v>53.45</v>
      </c>
      <c r="I2676" t="s">
        <v>258</v>
      </c>
    </row>
    <row r="2677" spans="1:9" x14ac:dyDescent="0.25">
      <c r="A2677" s="1" t="s">
        <v>52</v>
      </c>
      <c r="B2677" s="1" t="s">
        <v>8</v>
      </c>
      <c r="C2677" s="3" t="s">
        <v>303</v>
      </c>
      <c r="D2677" t="s">
        <v>28</v>
      </c>
      <c r="E2677" s="1">
        <v>2014</v>
      </c>
      <c r="F2677" s="5">
        <f>'historic local production'!AL38</f>
        <v>13.05</v>
      </c>
      <c r="I2677" t="s">
        <v>258</v>
      </c>
    </row>
    <row r="2678" spans="1:9" x14ac:dyDescent="0.25">
      <c r="A2678" s="1" t="s">
        <v>52</v>
      </c>
      <c r="B2678" s="1" t="s">
        <v>8</v>
      </c>
      <c r="C2678" s="3" t="s">
        <v>81</v>
      </c>
      <c r="D2678" t="s">
        <v>28</v>
      </c>
      <c r="E2678" s="1">
        <v>2014</v>
      </c>
      <c r="F2678" s="5">
        <f>'historic local production'!AL39</f>
        <v>345</v>
      </c>
      <c r="I2678" t="s">
        <v>258</v>
      </c>
    </row>
    <row r="2679" spans="1:9" x14ac:dyDescent="0.25">
      <c r="A2679" s="1" t="s">
        <v>52</v>
      </c>
      <c r="B2679" s="1" t="s">
        <v>8</v>
      </c>
      <c r="C2679" s="3" t="s">
        <v>89</v>
      </c>
      <c r="D2679" t="s">
        <v>28</v>
      </c>
      <c r="E2679" s="1">
        <v>2014</v>
      </c>
      <c r="F2679" s="5">
        <f>'historic local production'!AL41</f>
        <v>17.899999999999999</v>
      </c>
      <c r="I2679" t="s">
        <v>258</v>
      </c>
    </row>
    <row r="2680" spans="1:9" x14ac:dyDescent="0.25">
      <c r="A2680" s="1" t="s">
        <v>52</v>
      </c>
      <c r="B2680" s="1" t="s">
        <v>8</v>
      </c>
      <c r="C2680" s="3" t="s">
        <v>90</v>
      </c>
      <c r="D2680" t="s">
        <v>28</v>
      </c>
      <c r="E2680" s="1">
        <v>2014</v>
      </c>
      <c r="F2680" s="5">
        <f>'historic local production'!AL42</f>
        <v>101.9</v>
      </c>
      <c r="I2680" t="s">
        <v>258</v>
      </c>
    </row>
    <row r="2681" spans="1:9" x14ac:dyDescent="0.25">
      <c r="A2681" s="1" t="s">
        <v>52</v>
      </c>
      <c r="B2681" s="1" t="s">
        <v>8</v>
      </c>
      <c r="C2681" s="3" t="s">
        <v>304</v>
      </c>
      <c r="D2681" t="s">
        <v>28</v>
      </c>
      <c r="E2681" s="1">
        <v>2014</v>
      </c>
      <c r="F2681" s="5">
        <f>'historic local production'!AL44</f>
        <v>0</v>
      </c>
      <c r="I2681" t="s">
        <v>258</v>
      </c>
    </row>
    <row r="2682" spans="1:9" x14ac:dyDescent="0.25">
      <c r="A2682" s="1" t="s">
        <v>52</v>
      </c>
      <c r="B2682" s="1" t="s">
        <v>8</v>
      </c>
      <c r="C2682" s="3" t="s">
        <v>69</v>
      </c>
      <c r="D2682" t="s">
        <v>28</v>
      </c>
      <c r="E2682" s="1">
        <v>2014</v>
      </c>
      <c r="F2682" s="5">
        <f>'historic local production'!AL45</f>
        <v>3131.4</v>
      </c>
      <c r="I2682" t="s">
        <v>258</v>
      </c>
    </row>
    <row r="2683" spans="1:9" x14ac:dyDescent="0.25">
      <c r="A2683" s="1" t="s">
        <v>52</v>
      </c>
      <c r="B2683" s="1" t="s">
        <v>8</v>
      </c>
      <c r="C2683" s="3" t="s">
        <v>82</v>
      </c>
      <c r="D2683" t="s">
        <v>28</v>
      </c>
      <c r="E2683" s="1">
        <v>2014</v>
      </c>
      <c r="F2683" s="5">
        <f>'historic local production'!AL46</f>
        <v>816.9</v>
      </c>
      <c r="I2683" t="s">
        <v>258</v>
      </c>
    </row>
    <row r="2684" spans="1:9" x14ac:dyDescent="0.25">
      <c r="A2684" s="1" t="s">
        <v>52</v>
      </c>
      <c r="B2684" s="1" t="s">
        <v>8</v>
      </c>
      <c r="C2684" s="1" t="s">
        <v>60</v>
      </c>
      <c r="D2684" t="s">
        <v>28</v>
      </c>
      <c r="E2684" s="1">
        <v>2014</v>
      </c>
      <c r="F2684" s="5">
        <f>'historic local production'!AL53</f>
        <v>39.06</v>
      </c>
      <c r="I2684" t="s">
        <v>258</v>
      </c>
    </row>
    <row r="2685" spans="1:9" x14ac:dyDescent="0.25">
      <c r="A2685" s="1" t="s">
        <v>52</v>
      </c>
      <c r="B2685" s="1" t="s">
        <v>8</v>
      </c>
      <c r="C2685" s="1" t="s">
        <v>307</v>
      </c>
      <c r="D2685" t="s">
        <v>28</v>
      </c>
      <c r="E2685" s="1">
        <v>2014</v>
      </c>
      <c r="F2685" s="5">
        <f>'historic local production'!AL54</f>
        <v>156.16999999999999</v>
      </c>
      <c r="I2685" t="s">
        <v>258</v>
      </c>
    </row>
    <row r="2686" spans="1:9" x14ac:dyDescent="0.25">
      <c r="A2686" s="1" t="s">
        <v>52</v>
      </c>
      <c r="B2686" s="1" t="s">
        <v>8</v>
      </c>
      <c r="C2686" s="1" t="s">
        <v>308</v>
      </c>
      <c r="D2686" t="s">
        <v>28</v>
      </c>
      <c r="E2686" s="1">
        <v>2014</v>
      </c>
      <c r="F2686" s="5">
        <f>'historic local production'!AL55</f>
        <v>2540.4699999999998</v>
      </c>
      <c r="I2686" t="s">
        <v>258</v>
      </c>
    </row>
    <row r="2687" spans="1:9" x14ac:dyDescent="0.25">
      <c r="A2687" s="1" t="s">
        <v>52</v>
      </c>
      <c r="B2687" s="1" t="s">
        <v>8</v>
      </c>
      <c r="C2687" s="1" t="s">
        <v>77</v>
      </c>
      <c r="D2687" t="s">
        <v>28</v>
      </c>
      <c r="E2687" s="1">
        <v>2014</v>
      </c>
      <c r="F2687" s="5">
        <f>'historic local production'!AL59</f>
        <v>295940.59999999998</v>
      </c>
      <c r="I2687" t="s">
        <v>258</v>
      </c>
    </row>
    <row r="2688" spans="1:9" x14ac:dyDescent="0.25">
      <c r="A2688" s="1" t="s">
        <v>52</v>
      </c>
      <c r="B2688" s="1" t="s">
        <v>8</v>
      </c>
      <c r="C2688" s="1" t="s">
        <v>83</v>
      </c>
      <c r="D2688" t="s">
        <v>28</v>
      </c>
      <c r="E2688" s="1">
        <v>2014</v>
      </c>
      <c r="F2688" s="5">
        <f>'historic local production'!AL63</f>
        <v>201.85</v>
      </c>
      <c r="I2688" t="s">
        <v>258</v>
      </c>
    </row>
    <row r="2689" spans="1:9" x14ac:dyDescent="0.25">
      <c r="A2689" s="1" t="s">
        <v>52</v>
      </c>
      <c r="B2689" s="1" t="s">
        <v>8</v>
      </c>
      <c r="C2689" s="1" t="s">
        <v>91</v>
      </c>
      <c r="D2689" t="s">
        <v>28</v>
      </c>
      <c r="E2689" s="1">
        <v>2014</v>
      </c>
      <c r="F2689" s="5">
        <f>'historic local production'!AL64</f>
        <v>4286.6899999999996</v>
      </c>
      <c r="I2689" t="s">
        <v>258</v>
      </c>
    </row>
    <row r="2690" spans="1:9" x14ac:dyDescent="0.25">
      <c r="A2690" s="1" t="s">
        <v>52</v>
      </c>
      <c r="B2690" s="1" t="s">
        <v>8</v>
      </c>
      <c r="C2690" s="1" t="s">
        <v>71</v>
      </c>
      <c r="D2690" t="s">
        <v>28</v>
      </c>
      <c r="E2690" s="1">
        <v>2014</v>
      </c>
      <c r="F2690" s="5">
        <f>'historic local production'!AL66</f>
        <v>131.35</v>
      </c>
      <c r="I2690" t="s">
        <v>258</v>
      </c>
    </row>
    <row r="2691" spans="1:9" x14ac:dyDescent="0.25">
      <c r="A2691" s="1" t="s">
        <v>52</v>
      </c>
      <c r="B2691" s="1" t="s">
        <v>8</v>
      </c>
      <c r="C2691" s="1" t="s">
        <v>92</v>
      </c>
      <c r="D2691" t="s">
        <v>28</v>
      </c>
      <c r="E2691" s="1">
        <v>2014</v>
      </c>
      <c r="F2691" s="5">
        <f>'historic local production'!AL67</f>
        <v>245.4</v>
      </c>
      <c r="I2691" t="s">
        <v>258</v>
      </c>
    </row>
    <row r="2692" spans="1:9" x14ac:dyDescent="0.25">
      <c r="A2692" s="1" t="s">
        <v>52</v>
      </c>
      <c r="B2692" s="1" t="s">
        <v>8</v>
      </c>
      <c r="C2692" s="1" t="s">
        <v>93</v>
      </c>
      <c r="D2692" t="s">
        <v>28</v>
      </c>
      <c r="E2692" s="1">
        <v>2014</v>
      </c>
      <c r="F2692" s="5">
        <f>'historic local production'!AL68</f>
        <v>1447.31</v>
      </c>
      <c r="I2692" t="s">
        <v>258</v>
      </c>
    </row>
    <row r="2693" spans="1:9" x14ac:dyDescent="0.25">
      <c r="A2693" s="1" t="s">
        <v>52</v>
      </c>
      <c r="B2693" s="1" t="s">
        <v>8</v>
      </c>
      <c r="C2693" s="3" t="s">
        <v>85</v>
      </c>
      <c r="D2693" t="s">
        <v>28</v>
      </c>
      <c r="E2693" s="1">
        <v>2015</v>
      </c>
      <c r="F2693" s="5">
        <f>'historic local production'!AM26</f>
        <v>506.96</v>
      </c>
      <c r="I2693" t="s">
        <v>258</v>
      </c>
    </row>
    <row r="2694" spans="1:9" x14ac:dyDescent="0.25">
      <c r="A2694" s="1" t="s">
        <v>52</v>
      </c>
      <c r="B2694" s="1" t="s">
        <v>8</v>
      </c>
      <c r="C2694" s="3" t="s">
        <v>86</v>
      </c>
      <c r="D2694" t="s">
        <v>28</v>
      </c>
      <c r="E2694" s="1">
        <v>2015</v>
      </c>
      <c r="F2694" s="5">
        <f>'historic local production'!AM28</f>
        <v>923.9</v>
      </c>
      <c r="I2694" t="s">
        <v>258</v>
      </c>
    </row>
    <row r="2695" spans="1:9" x14ac:dyDescent="0.25">
      <c r="A2695" s="1" t="s">
        <v>52</v>
      </c>
      <c r="B2695" s="1" t="s">
        <v>8</v>
      </c>
      <c r="C2695" s="3" t="s">
        <v>75</v>
      </c>
      <c r="D2695" t="s">
        <v>28</v>
      </c>
      <c r="E2695" s="1">
        <v>2015</v>
      </c>
      <c r="F2695" s="5">
        <f>'historic local production'!AM30</f>
        <v>3398.7</v>
      </c>
      <c r="I2695" t="s">
        <v>258</v>
      </c>
    </row>
    <row r="2696" spans="1:9" x14ac:dyDescent="0.25">
      <c r="A2696" s="1" t="s">
        <v>52</v>
      </c>
      <c r="B2696" s="1" t="s">
        <v>8</v>
      </c>
      <c r="C2696" s="3" t="s">
        <v>67</v>
      </c>
      <c r="D2696" t="s">
        <v>28</v>
      </c>
      <c r="E2696" s="1">
        <v>2015</v>
      </c>
      <c r="F2696" s="5">
        <f>'historic local production'!AM31</f>
        <v>795.99</v>
      </c>
      <c r="I2696" t="s">
        <v>258</v>
      </c>
    </row>
    <row r="2697" spans="1:9" x14ac:dyDescent="0.25">
      <c r="A2697" s="1" t="s">
        <v>52</v>
      </c>
      <c r="B2697" s="1" t="s">
        <v>8</v>
      </c>
      <c r="C2697" s="3" t="s">
        <v>68</v>
      </c>
      <c r="D2697" t="s">
        <v>28</v>
      </c>
      <c r="E2697" s="1">
        <v>2015</v>
      </c>
      <c r="F2697" s="5">
        <f>'historic local production'!AM32</f>
        <v>0</v>
      </c>
      <c r="I2697" t="s">
        <v>258</v>
      </c>
    </row>
    <row r="2698" spans="1:9" x14ac:dyDescent="0.25">
      <c r="A2698" s="1" t="s">
        <v>52</v>
      </c>
      <c r="B2698" s="1" t="s">
        <v>8</v>
      </c>
      <c r="C2698" s="3" t="s">
        <v>80</v>
      </c>
      <c r="D2698" t="s">
        <v>28</v>
      </c>
      <c r="E2698" s="1">
        <v>2015</v>
      </c>
      <c r="F2698" s="5">
        <f>'historic local production'!AM36</f>
        <v>74.900000000000006</v>
      </c>
      <c r="I2698" t="s">
        <v>258</v>
      </c>
    </row>
    <row r="2699" spans="1:9" x14ac:dyDescent="0.25">
      <c r="A2699" s="1" t="s">
        <v>52</v>
      </c>
      <c r="B2699" s="1" t="s">
        <v>8</v>
      </c>
      <c r="C2699" s="3" t="s">
        <v>88</v>
      </c>
      <c r="D2699" t="s">
        <v>28</v>
      </c>
      <c r="E2699" s="1">
        <v>2015</v>
      </c>
      <c r="F2699" s="5">
        <f>'historic local production'!AM37</f>
        <v>29.25</v>
      </c>
      <c r="I2699" t="s">
        <v>258</v>
      </c>
    </row>
    <row r="2700" spans="1:9" x14ac:dyDescent="0.25">
      <c r="A2700" s="1" t="s">
        <v>52</v>
      </c>
      <c r="B2700" s="1" t="s">
        <v>8</v>
      </c>
      <c r="C2700" s="3" t="s">
        <v>303</v>
      </c>
      <c r="D2700" t="s">
        <v>28</v>
      </c>
      <c r="E2700" s="1">
        <v>2015</v>
      </c>
      <c r="F2700" s="5">
        <f>'historic local production'!AM38</f>
        <v>12.54</v>
      </c>
      <c r="I2700" t="s">
        <v>258</v>
      </c>
    </row>
    <row r="2701" spans="1:9" x14ac:dyDescent="0.25">
      <c r="A2701" s="1" t="s">
        <v>52</v>
      </c>
      <c r="B2701" s="1" t="s">
        <v>8</v>
      </c>
      <c r="C2701" s="3" t="s">
        <v>81</v>
      </c>
      <c r="D2701" t="s">
        <v>28</v>
      </c>
      <c r="E2701" s="1">
        <v>2015</v>
      </c>
      <c r="F2701" s="5">
        <f>'historic local production'!AM39</f>
        <v>282.83999999999997</v>
      </c>
      <c r="I2701" t="s">
        <v>258</v>
      </c>
    </row>
    <row r="2702" spans="1:9" x14ac:dyDescent="0.25">
      <c r="A2702" s="1" t="s">
        <v>52</v>
      </c>
      <c r="B2702" s="1" t="s">
        <v>8</v>
      </c>
      <c r="C2702" s="3" t="s">
        <v>89</v>
      </c>
      <c r="D2702" t="s">
        <v>28</v>
      </c>
      <c r="E2702" s="1">
        <v>2015</v>
      </c>
      <c r="F2702" s="5">
        <f>'historic local production'!AM41</f>
        <v>12</v>
      </c>
      <c r="I2702" t="s">
        <v>258</v>
      </c>
    </row>
    <row r="2703" spans="1:9" x14ac:dyDescent="0.25">
      <c r="A2703" s="1" t="s">
        <v>52</v>
      </c>
      <c r="B2703" s="1" t="s">
        <v>8</v>
      </c>
      <c r="C2703" s="3" t="s">
        <v>90</v>
      </c>
      <c r="D2703" t="s">
        <v>28</v>
      </c>
      <c r="E2703" s="1">
        <v>2015</v>
      </c>
      <c r="F2703" s="5">
        <f>'historic local production'!AM42</f>
        <v>30</v>
      </c>
      <c r="I2703" t="s">
        <v>258</v>
      </c>
    </row>
    <row r="2704" spans="1:9" x14ac:dyDescent="0.25">
      <c r="A2704" s="1" t="s">
        <v>52</v>
      </c>
      <c r="B2704" s="1" t="s">
        <v>8</v>
      </c>
      <c r="C2704" s="3" t="s">
        <v>304</v>
      </c>
      <c r="D2704" t="s">
        <v>28</v>
      </c>
      <c r="E2704" s="1">
        <v>2015</v>
      </c>
      <c r="F2704" s="5">
        <f>'historic local production'!AM44</f>
        <v>0</v>
      </c>
      <c r="I2704" t="s">
        <v>258</v>
      </c>
    </row>
    <row r="2705" spans="1:9" x14ac:dyDescent="0.25">
      <c r="A2705" s="1" t="s">
        <v>52</v>
      </c>
      <c r="B2705" s="1" t="s">
        <v>8</v>
      </c>
      <c r="C2705" s="3" t="s">
        <v>69</v>
      </c>
      <c r="D2705" t="s">
        <v>28</v>
      </c>
      <c r="E2705" s="1">
        <v>2015</v>
      </c>
      <c r="F2705" s="5">
        <f>'historic local production'!AM45</f>
        <v>3545.35</v>
      </c>
      <c r="I2705" t="s">
        <v>258</v>
      </c>
    </row>
    <row r="2706" spans="1:9" x14ac:dyDescent="0.25">
      <c r="A2706" s="1" t="s">
        <v>52</v>
      </c>
      <c r="B2706" s="1" t="s">
        <v>8</v>
      </c>
      <c r="C2706" s="3" t="s">
        <v>82</v>
      </c>
      <c r="D2706" t="s">
        <v>28</v>
      </c>
      <c r="E2706" s="1">
        <v>2015</v>
      </c>
      <c r="F2706" s="5">
        <f>'historic local production'!AM46</f>
        <v>711.46</v>
      </c>
      <c r="I2706" t="s">
        <v>258</v>
      </c>
    </row>
    <row r="2707" spans="1:9" x14ac:dyDescent="0.25">
      <c r="A2707" s="1" t="s">
        <v>52</v>
      </c>
      <c r="B2707" s="1" t="s">
        <v>8</v>
      </c>
      <c r="C2707" s="1" t="s">
        <v>60</v>
      </c>
      <c r="D2707" t="s">
        <v>28</v>
      </c>
      <c r="E2707" s="1">
        <v>2015</v>
      </c>
      <c r="F2707" s="5">
        <f>'historic local production'!AM53</f>
        <v>49.23</v>
      </c>
      <c r="I2707" t="s">
        <v>258</v>
      </c>
    </row>
    <row r="2708" spans="1:9" x14ac:dyDescent="0.25">
      <c r="A2708" s="1" t="s">
        <v>52</v>
      </c>
      <c r="B2708" s="1" t="s">
        <v>8</v>
      </c>
      <c r="C2708" s="1" t="s">
        <v>307</v>
      </c>
      <c r="D2708" t="s">
        <v>28</v>
      </c>
      <c r="E2708" s="1">
        <v>2015</v>
      </c>
      <c r="F2708" s="5">
        <f>'historic local production'!AM54</f>
        <v>141.79</v>
      </c>
      <c r="I2708" t="s">
        <v>258</v>
      </c>
    </row>
    <row r="2709" spans="1:9" x14ac:dyDescent="0.25">
      <c r="A2709" s="1" t="s">
        <v>52</v>
      </c>
      <c r="B2709" s="1" t="s">
        <v>8</v>
      </c>
      <c r="C2709" s="1" t="s">
        <v>308</v>
      </c>
      <c r="D2709" t="s">
        <v>28</v>
      </c>
      <c r="E2709" s="1">
        <v>2015</v>
      </c>
      <c r="F2709" s="5">
        <f>'historic local production'!AM55</f>
        <v>2855.9</v>
      </c>
      <c r="I2709" t="s">
        <v>258</v>
      </c>
    </row>
    <row r="2710" spans="1:9" x14ac:dyDescent="0.25">
      <c r="A2710" s="1" t="s">
        <v>52</v>
      </c>
      <c r="B2710" s="1" t="s">
        <v>8</v>
      </c>
      <c r="C2710" s="1" t="s">
        <v>77</v>
      </c>
      <c r="D2710" t="s">
        <v>28</v>
      </c>
      <c r="E2710" s="1">
        <v>2015</v>
      </c>
      <c r="F2710" s="5">
        <f>'historic local production'!AM59</f>
        <v>254610.8</v>
      </c>
      <c r="I2710" t="s">
        <v>258</v>
      </c>
    </row>
    <row r="2711" spans="1:9" x14ac:dyDescent="0.25">
      <c r="A2711" s="1" t="s">
        <v>52</v>
      </c>
      <c r="B2711" s="1" t="s">
        <v>8</v>
      </c>
      <c r="C2711" s="1" t="s">
        <v>83</v>
      </c>
      <c r="D2711" t="s">
        <v>28</v>
      </c>
      <c r="E2711" s="1">
        <v>2015</v>
      </c>
      <c r="F2711" s="5">
        <f>'historic local production'!AM63</f>
        <v>157.06</v>
      </c>
      <c r="I2711" t="s">
        <v>258</v>
      </c>
    </row>
    <row r="2712" spans="1:9" x14ac:dyDescent="0.25">
      <c r="A2712" s="1" t="s">
        <v>52</v>
      </c>
      <c r="B2712" s="1" t="s">
        <v>8</v>
      </c>
      <c r="C2712" s="1" t="s">
        <v>91</v>
      </c>
      <c r="D2712" t="s">
        <v>28</v>
      </c>
      <c r="E2712" s="1">
        <v>2015</v>
      </c>
      <c r="F2712" s="5">
        <f>'historic local production'!AM64</f>
        <v>4514.66</v>
      </c>
      <c r="I2712" t="s">
        <v>258</v>
      </c>
    </row>
    <row r="2713" spans="1:9" x14ac:dyDescent="0.25">
      <c r="A2713" s="1" t="s">
        <v>52</v>
      </c>
      <c r="B2713" s="1" t="s">
        <v>8</v>
      </c>
      <c r="C2713" s="1" t="s">
        <v>71</v>
      </c>
      <c r="D2713" t="s">
        <v>28</v>
      </c>
      <c r="E2713" s="1">
        <v>2015</v>
      </c>
      <c r="F2713" s="5">
        <f>'historic local production'!AM66</f>
        <v>126.05</v>
      </c>
      <c r="I2713" t="s">
        <v>258</v>
      </c>
    </row>
    <row r="2714" spans="1:9" x14ac:dyDescent="0.25">
      <c r="A2714" s="1" t="s">
        <v>52</v>
      </c>
      <c r="B2714" s="1" t="s">
        <v>8</v>
      </c>
      <c r="C2714" s="1" t="s">
        <v>92</v>
      </c>
      <c r="D2714" t="s">
        <v>28</v>
      </c>
      <c r="E2714" s="1">
        <v>2015</v>
      </c>
      <c r="F2714" s="5">
        <f>'historic local production'!AM67</f>
        <v>170.75</v>
      </c>
      <c r="I2714" t="s">
        <v>258</v>
      </c>
    </row>
    <row r="2715" spans="1:9" x14ac:dyDescent="0.25">
      <c r="A2715" s="1" t="s">
        <v>52</v>
      </c>
      <c r="B2715" s="1" t="s">
        <v>8</v>
      </c>
      <c r="C2715" s="1" t="s">
        <v>93</v>
      </c>
      <c r="D2715" t="s">
        <v>28</v>
      </c>
      <c r="E2715" s="1">
        <v>2015</v>
      </c>
      <c r="F2715" s="5">
        <f>'historic local production'!AM68</f>
        <v>1582.6</v>
      </c>
      <c r="I2715" t="s">
        <v>258</v>
      </c>
    </row>
    <row r="2716" spans="1:9" x14ac:dyDescent="0.25">
      <c r="A2716" s="1" t="s">
        <v>52</v>
      </c>
      <c r="B2716" s="1" t="s">
        <v>8</v>
      </c>
      <c r="C2716" s="3" t="s">
        <v>85</v>
      </c>
      <c r="D2716" t="s">
        <v>28</v>
      </c>
      <c r="E2716" s="1">
        <v>2016</v>
      </c>
      <c r="F2716" s="5">
        <f>'historic local production'!AN26</f>
        <v>416.16</v>
      </c>
      <c r="I2716" t="s">
        <v>258</v>
      </c>
    </row>
    <row r="2717" spans="1:9" x14ac:dyDescent="0.25">
      <c r="A2717" s="1" t="s">
        <v>52</v>
      </c>
      <c r="B2717" s="1" t="s">
        <v>8</v>
      </c>
      <c r="C2717" s="3" t="s">
        <v>86</v>
      </c>
      <c r="D2717" t="s">
        <v>28</v>
      </c>
      <c r="E2717" s="1">
        <v>2016</v>
      </c>
      <c r="F2717" s="5">
        <f>'historic local production'!AN28</f>
        <v>564.85</v>
      </c>
      <c r="I2717" t="s">
        <v>258</v>
      </c>
    </row>
    <row r="2718" spans="1:9" x14ac:dyDescent="0.25">
      <c r="A2718" s="1" t="s">
        <v>52</v>
      </c>
      <c r="B2718" s="1" t="s">
        <v>8</v>
      </c>
      <c r="C2718" s="3" t="s">
        <v>75</v>
      </c>
      <c r="D2718" t="s">
        <v>28</v>
      </c>
      <c r="E2718" s="1">
        <v>2016</v>
      </c>
      <c r="F2718" s="5">
        <f>'historic local production'!AN30</f>
        <v>4167.6499999999996</v>
      </c>
      <c r="I2718" t="s">
        <v>258</v>
      </c>
    </row>
    <row r="2719" spans="1:9" x14ac:dyDescent="0.25">
      <c r="A2719" s="1" t="s">
        <v>52</v>
      </c>
      <c r="B2719" s="1" t="s">
        <v>8</v>
      </c>
      <c r="C2719" s="3" t="s">
        <v>67</v>
      </c>
      <c r="D2719" t="s">
        <v>28</v>
      </c>
      <c r="E2719" s="1">
        <v>2016</v>
      </c>
      <c r="F2719" s="5">
        <f>'historic local production'!AN31</f>
        <v>835.3</v>
      </c>
      <c r="I2719" t="s">
        <v>258</v>
      </c>
    </row>
    <row r="2720" spans="1:9" x14ac:dyDescent="0.25">
      <c r="A2720" s="1" t="s">
        <v>52</v>
      </c>
      <c r="B2720" s="1" t="s">
        <v>8</v>
      </c>
      <c r="C2720" s="3" t="s">
        <v>68</v>
      </c>
      <c r="D2720" t="s">
        <v>28</v>
      </c>
      <c r="E2720" s="1">
        <v>2016</v>
      </c>
      <c r="F2720" s="5">
        <f>'historic local production'!AN32</f>
        <v>4.76</v>
      </c>
      <c r="I2720" t="s">
        <v>258</v>
      </c>
    </row>
    <row r="2721" spans="1:9" x14ac:dyDescent="0.25">
      <c r="A2721" s="1" t="s">
        <v>52</v>
      </c>
      <c r="B2721" s="1" t="s">
        <v>8</v>
      </c>
      <c r="C2721" s="3" t="s">
        <v>80</v>
      </c>
      <c r="D2721" t="s">
        <v>28</v>
      </c>
      <c r="E2721" s="1">
        <v>2016</v>
      </c>
      <c r="F2721" s="5">
        <f>'historic local production'!AN36</f>
        <v>22.75</v>
      </c>
      <c r="I2721" t="s">
        <v>258</v>
      </c>
    </row>
    <row r="2722" spans="1:9" x14ac:dyDescent="0.25">
      <c r="A2722" s="1" t="s">
        <v>52</v>
      </c>
      <c r="B2722" s="1" t="s">
        <v>8</v>
      </c>
      <c r="C2722" s="3" t="s">
        <v>88</v>
      </c>
      <c r="D2722" t="s">
        <v>28</v>
      </c>
      <c r="E2722" s="1">
        <v>2016</v>
      </c>
      <c r="F2722" s="5">
        <f>'historic local production'!AN37</f>
        <v>43.75</v>
      </c>
      <c r="I2722" t="s">
        <v>258</v>
      </c>
    </row>
    <row r="2723" spans="1:9" x14ac:dyDescent="0.25">
      <c r="A2723" s="1" t="s">
        <v>52</v>
      </c>
      <c r="B2723" s="1" t="s">
        <v>8</v>
      </c>
      <c r="C2723" s="3" t="s">
        <v>303</v>
      </c>
      <c r="D2723" t="s">
        <v>28</v>
      </c>
      <c r="E2723" s="1">
        <v>2016</v>
      </c>
      <c r="F2723" s="5">
        <f>'historic local production'!AN38</f>
        <v>12.65</v>
      </c>
      <c r="I2723" t="s">
        <v>258</v>
      </c>
    </row>
    <row r="2724" spans="1:9" x14ac:dyDescent="0.25">
      <c r="A2724" s="1" t="s">
        <v>52</v>
      </c>
      <c r="B2724" s="1" t="s">
        <v>8</v>
      </c>
      <c r="C2724" s="3" t="s">
        <v>81</v>
      </c>
      <c r="D2724" t="s">
        <v>28</v>
      </c>
      <c r="E2724" s="1">
        <v>2016</v>
      </c>
      <c r="F2724" s="5">
        <f>'historic local production'!AN39</f>
        <v>318.05</v>
      </c>
      <c r="I2724" t="s">
        <v>258</v>
      </c>
    </row>
    <row r="2725" spans="1:9" x14ac:dyDescent="0.25">
      <c r="A2725" s="1" t="s">
        <v>52</v>
      </c>
      <c r="B2725" s="1" t="s">
        <v>8</v>
      </c>
      <c r="C2725" s="3" t="s">
        <v>89</v>
      </c>
      <c r="D2725" t="s">
        <v>28</v>
      </c>
      <c r="E2725" s="1">
        <v>2016</v>
      </c>
      <c r="F2725" s="5">
        <f>'historic local production'!AN41</f>
        <v>14.3</v>
      </c>
      <c r="I2725" t="s">
        <v>258</v>
      </c>
    </row>
    <row r="2726" spans="1:9" x14ac:dyDescent="0.25">
      <c r="A2726" s="1" t="s">
        <v>52</v>
      </c>
      <c r="B2726" s="1" t="s">
        <v>8</v>
      </c>
      <c r="C2726" s="3" t="s">
        <v>90</v>
      </c>
      <c r="D2726" t="s">
        <v>28</v>
      </c>
      <c r="E2726" s="1">
        <v>2016</v>
      </c>
      <c r="F2726" s="5">
        <f>'historic local production'!AN42</f>
        <v>20</v>
      </c>
      <c r="I2726" t="s">
        <v>258</v>
      </c>
    </row>
    <row r="2727" spans="1:9" x14ac:dyDescent="0.25">
      <c r="A2727" s="1" t="s">
        <v>52</v>
      </c>
      <c r="B2727" s="1" t="s">
        <v>8</v>
      </c>
      <c r="C2727" s="3" t="s">
        <v>304</v>
      </c>
      <c r="D2727" t="s">
        <v>28</v>
      </c>
      <c r="E2727" s="1">
        <v>2016</v>
      </c>
      <c r="F2727" s="5">
        <f>'historic local production'!AN44</f>
        <v>0</v>
      </c>
      <c r="I2727" t="s">
        <v>258</v>
      </c>
    </row>
    <row r="2728" spans="1:9" x14ac:dyDescent="0.25">
      <c r="A2728" s="1" t="s">
        <v>52</v>
      </c>
      <c r="B2728" s="1" t="s">
        <v>8</v>
      </c>
      <c r="C2728" s="3" t="s">
        <v>69</v>
      </c>
      <c r="D2728" t="s">
        <v>28</v>
      </c>
      <c r="E2728" s="1">
        <v>2016</v>
      </c>
      <c r="F2728" s="5">
        <f>'historic local production'!AN45</f>
        <v>3847.51</v>
      </c>
      <c r="I2728" t="s">
        <v>258</v>
      </c>
    </row>
    <row r="2729" spans="1:9" x14ac:dyDescent="0.25">
      <c r="A2729" s="1" t="s">
        <v>52</v>
      </c>
      <c r="B2729" s="1" t="s">
        <v>8</v>
      </c>
      <c r="C2729" s="3" t="s">
        <v>82</v>
      </c>
      <c r="D2729" t="s">
        <v>28</v>
      </c>
      <c r="E2729" s="1">
        <v>2016</v>
      </c>
      <c r="F2729" s="5">
        <f>'historic local production'!AN46</f>
        <v>777.14</v>
      </c>
      <c r="I2729" t="s">
        <v>258</v>
      </c>
    </row>
    <row r="2730" spans="1:9" x14ac:dyDescent="0.25">
      <c r="A2730" s="1" t="s">
        <v>52</v>
      </c>
      <c r="B2730" s="1" t="s">
        <v>8</v>
      </c>
      <c r="C2730" s="1" t="s">
        <v>60</v>
      </c>
      <c r="D2730" t="s">
        <v>28</v>
      </c>
      <c r="E2730" s="1">
        <v>2016</v>
      </c>
      <c r="F2730" s="5">
        <f>'historic local production'!AN53</f>
        <v>54.38</v>
      </c>
      <c r="I2730" t="s">
        <v>258</v>
      </c>
    </row>
    <row r="2731" spans="1:9" x14ac:dyDescent="0.25">
      <c r="A2731" s="1" t="s">
        <v>52</v>
      </c>
      <c r="B2731" s="1" t="s">
        <v>8</v>
      </c>
      <c r="C2731" s="1" t="s">
        <v>307</v>
      </c>
      <c r="D2731" t="s">
        <v>28</v>
      </c>
      <c r="E2731" s="1">
        <v>2016</v>
      </c>
      <c r="F2731" s="5">
        <f>'historic local production'!AN54</f>
        <v>0</v>
      </c>
      <c r="I2731" t="s">
        <v>258</v>
      </c>
    </row>
    <row r="2732" spans="1:9" x14ac:dyDescent="0.25">
      <c r="A2732" s="1" t="s">
        <v>52</v>
      </c>
      <c r="B2732" s="1" t="s">
        <v>8</v>
      </c>
      <c r="C2732" s="1" t="s">
        <v>308</v>
      </c>
      <c r="D2732" t="s">
        <v>28</v>
      </c>
      <c r="E2732" s="1">
        <v>2016</v>
      </c>
      <c r="F2732" s="5">
        <f>'historic local production'!AN55</f>
        <v>3343.46</v>
      </c>
      <c r="I2732" t="s">
        <v>258</v>
      </c>
    </row>
    <row r="2733" spans="1:9" x14ac:dyDescent="0.25">
      <c r="A2733" s="1" t="s">
        <v>52</v>
      </c>
      <c r="B2733" s="1" t="s">
        <v>8</v>
      </c>
      <c r="C2733" s="1" t="s">
        <v>77</v>
      </c>
      <c r="D2733" t="s">
        <v>28</v>
      </c>
      <c r="E2733" s="1">
        <v>2016</v>
      </c>
      <c r="F2733" s="5">
        <f>'historic local production'!AN59</f>
        <v>204047.79</v>
      </c>
      <c r="I2733" t="s">
        <v>258</v>
      </c>
    </row>
    <row r="2734" spans="1:9" x14ac:dyDescent="0.25">
      <c r="A2734" s="1" t="s">
        <v>52</v>
      </c>
      <c r="B2734" s="1" t="s">
        <v>8</v>
      </c>
      <c r="C2734" s="1" t="s">
        <v>83</v>
      </c>
      <c r="D2734" t="s">
        <v>28</v>
      </c>
      <c r="E2734" s="1">
        <v>2016</v>
      </c>
      <c r="F2734" s="5">
        <f>'historic local production'!AN63</f>
        <v>150.59</v>
      </c>
      <c r="I2734" t="s">
        <v>258</v>
      </c>
    </row>
    <row r="2735" spans="1:9" x14ac:dyDescent="0.25">
      <c r="A2735" s="1" t="s">
        <v>52</v>
      </c>
      <c r="B2735" s="1" t="s">
        <v>8</v>
      </c>
      <c r="C2735" s="1" t="s">
        <v>91</v>
      </c>
      <c r="D2735" t="s">
        <v>28</v>
      </c>
      <c r="E2735" s="1">
        <v>2016</v>
      </c>
      <c r="F2735" s="5">
        <f>'historic local production'!AN64</f>
        <v>4562.6499999999996</v>
      </c>
      <c r="I2735" t="s">
        <v>258</v>
      </c>
    </row>
    <row r="2736" spans="1:9" x14ac:dyDescent="0.25">
      <c r="A2736" s="1" t="s">
        <v>52</v>
      </c>
      <c r="B2736" s="1" t="s">
        <v>8</v>
      </c>
      <c r="C2736" s="1" t="s">
        <v>71</v>
      </c>
      <c r="D2736" t="s">
        <v>28</v>
      </c>
      <c r="E2736" s="1">
        <v>2016</v>
      </c>
      <c r="F2736" s="5">
        <f>'historic local production'!AN66</f>
        <v>130.6</v>
      </c>
      <c r="I2736" t="s">
        <v>258</v>
      </c>
    </row>
    <row r="2737" spans="1:9" x14ac:dyDescent="0.25">
      <c r="A2737" s="1" t="s">
        <v>52</v>
      </c>
      <c r="B2737" s="1" t="s">
        <v>8</v>
      </c>
      <c r="C2737" s="1" t="s">
        <v>92</v>
      </c>
      <c r="D2737" t="s">
        <v>28</v>
      </c>
      <c r="E2737" s="1">
        <v>2016</v>
      </c>
      <c r="F2737" s="5">
        <f>'historic local production'!AN67</f>
        <v>202.5</v>
      </c>
      <c r="I2737" t="s">
        <v>258</v>
      </c>
    </row>
    <row r="2738" spans="1:9" x14ac:dyDescent="0.25">
      <c r="A2738" s="1" t="s">
        <v>52</v>
      </c>
      <c r="B2738" s="1" t="s">
        <v>8</v>
      </c>
      <c r="C2738" s="1" t="s">
        <v>93</v>
      </c>
      <c r="D2738" t="s">
        <v>28</v>
      </c>
      <c r="E2738" s="1">
        <v>2016</v>
      </c>
      <c r="F2738" s="5">
        <f>'historic local production'!AN68</f>
        <v>1214.69</v>
      </c>
      <c r="I2738" t="s">
        <v>258</v>
      </c>
    </row>
    <row r="2739" spans="1:9" x14ac:dyDescent="0.25">
      <c r="A2739" s="1" t="s">
        <v>52</v>
      </c>
      <c r="B2739" s="1" t="s">
        <v>8</v>
      </c>
      <c r="C2739" s="3" t="s">
        <v>85</v>
      </c>
      <c r="D2739" t="s">
        <v>28</v>
      </c>
      <c r="E2739" s="1">
        <v>2017</v>
      </c>
      <c r="F2739" s="5">
        <f>'historic local production'!AO26</f>
        <v>941.59</v>
      </c>
      <c r="I2739" t="s">
        <v>258</v>
      </c>
    </row>
    <row r="2740" spans="1:9" x14ac:dyDescent="0.25">
      <c r="A2740" s="1" t="s">
        <v>52</v>
      </c>
      <c r="B2740" s="1" t="s">
        <v>8</v>
      </c>
      <c r="C2740" s="3" t="s">
        <v>86</v>
      </c>
      <c r="D2740" t="s">
        <v>28</v>
      </c>
      <c r="E2740" s="1">
        <v>2017</v>
      </c>
      <c r="F2740" s="5">
        <f>'historic local production'!AO28</f>
        <v>1506.69</v>
      </c>
      <c r="I2740" t="s">
        <v>258</v>
      </c>
    </row>
    <row r="2741" spans="1:9" x14ac:dyDescent="0.25">
      <c r="A2741" s="1" t="s">
        <v>52</v>
      </c>
      <c r="B2741" s="1" t="s">
        <v>8</v>
      </c>
      <c r="C2741" s="3" t="s">
        <v>75</v>
      </c>
      <c r="D2741" t="s">
        <v>28</v>
      </c>
      <c r="E2741" s="1">
        <v>2017</v>
      </c>
      <c r="F2741" s="5">
        <f>'historic local production'!AO30</f>
        <v>4674.49</v>
      </c>
      <c r="I2741" t="s">
        <v>258</v>
      </c>
    </row>
    <row r="2742" spans="1:9" x14ac:dyDescent="0.25">
      <c r="A2742" s="1" t="s">
        <v>52</v>
      </c>
      <c r="B2742" s="1" t="s">
        <v>8</v>
      </c>
      <c r="C2742" s="3" t="s">
        <v>67</v>
      </c>
      <c r="D2742" t="s">
        <v>28</v>
      </c>
      <c r="E2742" s="1">
        <v>2017</v>
      </c>
      <c r="F2742" s="5">
        <f>'historic local production'!AO31</f>
        <v>848.41</v>
      </c>
      <c r="I2742" t="s">
        <v>258</v>
      </c>
    </row>
    <row r="2743" spans="1:9" x14ac:dyDescent="0.25">
      <c r="A2743" s="1" t="s">
        <v>52</v>
      </c>
      <c r="B2743" s="1" t="s">
        <v>8</v>
      </c>
      <c r="C2743" s="3" t="s">
        <v>68</v>
      </c>
      <c r="D2743" t="s">
        <v>28</v>
      </c>
      <c r="E2743" s="1">
        <v>2017</v>
      </c>
      <c r="F2743" s="5">
        <f>'historic local production'!AO32</f>
        <v>7</v>
      </c>
      <c r="I2743" t="s">
        <v>258</v>
      </c>
    </row>
    <row r="2744" spans="1:9" x14ac:dyDescent="0.25">
      <c r="A2744" s="1" t="s">
        <v>52</v>
      </c>
      <c r="B2744" s="1" t="s">
        <v>8</v>
      </c>
      <c r="C2744" s="3" t="s">
        <v>80</v>
      </c>
      <c r="D2744" t="s">
        <v>28</v>
      </c>
      <c r="E2744" s="1">
        <v>2017</v>
      </c>
      <c r="F2744" s="5">
        <f>'historic local production'!AO36</f>
        <v>36.35</v>
      </c>
      <c r="I2744" t="s">
        <v>258</v>
      </c>
    </row>
    <row r="2745" spans="1:9" x14ac:dyDescent="0.25">
      <c r="A2745" s="1" t="s">
        <v>52</v>
      </c>
      <c r="B2745" s="1" t="s">
        <v>8</v>
      </c>
      <c r="C2745" s="3" t="s">
        <v>88</v>
      </c>
      <c r="D2745" t="s">
        <v>28</v>
      </c>
      <c r="E2745" s="1">
        <v>2017</v>
      </c>
      <c r="F2745" s="5">
        <f>'historic local production'!AO37</f>
        <v>42</v>
      </c>
      <c r="I2745" t="s">
        <v>258</v>
      </c>
    </row>
    <row r="2746" spans="1:9" x14ac:dyDescent="0.25">
      <c r="A2746" s="1" t="s">
        <v>52</v>
      </c>
      <c r="B2746" s="1" t="s">
        <v>8</v>
      </c>
      <c r="C2746" s="3" t="s">
        <v>303</v>
      </c>
      <c r="D2746" t="s">
        <v>28</v>
      </c>
      <c r="E2746" s="1">
        <v>2017</v>
      </c>
      <c r="F2746" s="5">
        <f>'historic local production'!AO38</f>
        <v>21.9</v>
      </c>
      <c r="I2746" t="s">
        <v>258</v>
      </c>
    </row>
    <row r="2747" spans="1:9" x14ac:dyDescent="0.25">
      <c r="A2747" s="1" t="s">
        <v>52</v>
      </c>
      <c r="B2747" s="1" t="s">
        <v>8</v>
      </c>
      <c r="C2747" s="3" t="s">
        <v>81</v>
      </c>
      <c r="D2747" t="s">
        <v>28</v>
      </c>
      <c r="E2747" s="1">
        <v>2017</v>
      </c>
      <c r="F2747" s="5">
        <f>'historic local production'!AO39</f>
        <v>440.25</v>
      </c>
      <c r="I2747" t="s">
        <v>258</v>
      </c>
    </row>
    <row r="2748" spans="1:9" x14ac:dyDescent="0.25">
      <c r="A2748" s="1" t="s">
        <v>52</v>
      </c>
      <c r="B2748" s="1" t="s">
        <v>8</v>
      </c>
      <c r="C2748" s="3" t="s">
        <v>89</v>
      </c>
      <c r="D2748" t="s">
        <v>28</v>
      </c>
      <c r="E2748" s="1">
        <v>2017</v>
      </c>
      <c r="F2748" s="5">
        <f>'historic local production'!AO41</f>
        <v>15.6</v>
      </c>
      <c r="I2748" t="s">
        <v>258</v>
      </c>
    </row>
    <row r="2749" spans="1:9" x14ac:dyDescent="0.25">
      <c r="A2749" s="1" t="s">
        <v>52</v>
      </c>
      <c r="B2749" s="1" t="s">
        <v>8</v>
      </c>
      <c r="C2749" s="3" t="s">
        <v>90</v>
      </c>
      <c r="D2749" t="s">
        <v>28</v>
      </c>
      <c r="E2749" s="1">
        <v>2017</v>
      </c>
      <c r="F2749" s="5">
        <f>'historic local production'!AO42</f>
        <v>62.6</v>
      </c>
      <c r="I2749" t="s">
        <v>258</v>
      </c>
    </row>
    <row r="2750" spans="1:9" x14ac:dyDescent="0.25">
      <c r="A2750" s="1" t="s">
        <v>52</v>
      </c>
      <c r="B2750" s="1" t="s">
        <v>8</v>
      </c>
      <c r="C2750" s="3" t="s">
        <v>304</v>
      </c>
      <c r="D2750" t="s">
        <v>28</v>
      </c>
      <c r="E2750" s="1">
        <v>2017</v>
      </c>
      <c r="F2750" s="5">
        <f>'historic local production'!AO44</f>
        <v>0</v>
      </c>
      <c r="I2750" t="s">
        <v>258</v>
      </c>
    </row>
    <row r="2751" spans="1:9" x14ac:dyDescent="0.25">
      <c r="A2751" s="1" t="s">
        <v>52</v>
      </c>
      <c r="B2751" s="1" t="s">
        <v>8</v>
      </c>
      <c r="C2751" s="3" t="s">
        <v>69</v>
      </c>
      <c r="D2751" t="s">
        <v>28</v>
      </c>
      <c r="E2751" s="1">
        <v>2017</v>
      </c>
      <c r="F2751" s="5">
        <f>'historic local production'!AO45</f>
        <v>5546.82</v>
      </c>
      <c r="I2751" t="s">
        <v>258</v>
      </c>
    </row>
    <row r="2752" spans="1:9" x14ac:dyDescent="0.25">
      <c r="A2752" s="1" t="s">
        <v>52</v>
      </c>
      <c r="B2752" s="1" t="s">
        <v>8</v>
      </c>
      <c r="C2752" s="3" t="s">
        <v>82</v>
      </c>
      <c r="D2752" t="s">
        <v>28</v>
      </c>
      <c r="E2752" s="1">
        <v>2017</v>
      </c>
      <c r="F2752" s="5">
        <f>'historic local production'!AO46</f>
        <v>1591.53</v>
      </c>
      <c r="I2752" t="s">
        <v>258</v>
      </c>
    </row>
    <row r="2753" spans="1:9" x14ac:dyDescent="0.25">
      <c r="A2753" s="1" t="s">
        <v>52</v>
      </c>
      <c r="B2753" s="1" t="s">
        <v>8</v>
      </c>
      <c r="C2753" s="1" t="s">
        <v>60</v>
      </c>
      <c r="D2753" t="s">
        <v>28</v>
      </c>
      <c r="E2753" s="1">
        <v>2017</v>
      </c>
      <c r="F2753" s="5">
        <f>'historic local production'!AO53</f>
        <v>52.27</v>
      </c>
      <c r="I2753" t="s">
        <v>258</v>
      </c>
    </row>
    <row r="2754" spans="1:9" x14ac:dyDescent="0.25">
      <c r="A2754" s="1" t="s">
        <v>52</v>
      </c>
      <c r="B2754" s="1" t="s">
        <v>8</v>
      </c>
      <c r="C2754" s="1" t="s">
        <v>307</v>
      </c>
      <c r="D2754" t="s">
        <v>28</v>
      </c>
      <c r="E2754" s="1">
        <v>2017</v>
      </c>
      <c r="F2754" s="5">
        <f>'historic local production'!AO54</f>
        <v>0</v>
      </c>
      <c r="I2754" t="s">
        <v>258</v>
      </c>
    </row>
    <row r="2755" spans="1:9" x14ac:dyDescent="0.25">
      <c r="A2755" s="1" t="s">
        <v>52</v>
      </c>
      <c r="B2755" s="1" t="s">
        <v>8</v>
      </c>
      <c r="C2755" s="1" t="s">
        <v>308</v>
      </c>
      <c r="D2755" t="s">
        <v>28</v>
      </c>
      <c r="E2755" s="1">
        <v>2017</v>
      </c>
      <c r="F2755" s="5">
        <f>'historic local production'!AO55</f>
        <v>4187.67</v>
      </c>
      <c r="I2755" t="s">
        <v>258</v>
      </c>
    </row>
    <row r="2756" spans="1:9" x14ac:dyDescent="0.25">
      <c r="A2756" s="1" t="s">
        <v>52</v>
      </c>
      <c r="B2756" s="1" t="s">
        <v>8</v>
      </c>
      <c r="C2756" s="1" t="s">
        <v>77</v>
      </c>
      <c r="D2756" t="s">
        <v>28</v>
      </c>
      <c r="E2756" s="1">
        <v>2017</v>
      </c>
      <c r="F2756" s="5">
        <f>'historic local production'!AO59</f>
        <v>203843.32</v>
      </c>
      <c r="I2756" t="s">
        <v>258</v>
      </c>
    </row>
    <row r="2757" spans="1:9" x14ac:dyDescent="0.25">
      <c r="A2757" s="1" t="s">
        <v>52</v>
      </c>
      <c r="B2757" s="1" t="s">
        <v>8</v>
      </c>
      <c r="C2757" s="1" t="s">
        <v>83</v>
      </c>
      <c r="D2757" t="s">
        <v>28</v>
      </c>
      <c r="E2757" s="1">
        <v>2017</v>
      </c>
      <c r="F2757" s="5">
        <f>'historic local production'!AO63</f>
        <v>179.25</v>
      </c>
      <c r="I2757" t="s">
        <v>258</v>
      </c>
    </row>
    <row r="2758" spans="1:9" x14ac:dyDescent="0.25">
      <c r="A2758" s="1" t="s">
        <v>52</v>
      </c>
      <c r="B2758" s="1" t="s">
        <v>8</v>
      </c>
      <c r="C2758" s="1" t="s">
        <v>91</v>
      </c>
      <c r="D2758" t="s">
        <v>28</v>
      </c>
      <c r="E2758" s="1">
        <v>2017</v>
      </c>
      <c r="F2758" s="5">
        <f>'historic local production'!AO64</f>
        <v>4680.9399999999996</v>
      </c>
      <c r="I2758" t="s">
        <v>258</v>
      </c>
    </row>
    <row r="2759" spans="1:9" x14ac:dyDescent="0.25">
      <c r="A2759" s="1" t="s">
        <v>52</v>
      </c>
      <c r="B2759" s="1" t="s">
        <v>8</v>
      </c>
      <c r="C2759" s="1" t="s">
        <v>71</v>
      </c>
      <c r="D2759" t="s">
        <v>28</v>
      </c>
      <c r="E2759" s="1">
        <v>2017</v>
      </c>
      <c r="F2759" s="5">
        <f>'historic local production'!AO66</f>
        <v>136.69</v>
      </c>
      <c r="I2759" t="s">
        <v>258</v>
      </c>
    </row>
    <row r="2760" spans="1:9" x14ac:dyDescent="0.25">
      <c r="A2760" s="1" t="s">
        <v>52</v>
      </c>
      <c r="B2760" s="1" t="s">
        <v>8</v>
      </c>
      <c r="C2760" s="1" t="s">
        <v>92</v>
      </c>
      <c r="D2760" t="s">
        <v>28</v>
      </c>
      <c r="E2760" s="1">
        <v>2017</v>
      </c>
      <c r="F2760" s="5">
        <f>'historic local production'!AO67</f>
        <v>192</v>
      </c>
      <c r="I2760" t="s">
        <v>258</v>
      </c>
    </row>
    <row r="2761" spans="1:9" x14ac:dyDescent="0.25">
      <c r="A2761" s="1" t="s">
        <v>52</v>
      </c>
      <c r="B2761" s="1" t="s">
        <v>8</v>
      </c>
      <c r="C2761" s="1" t="s">
        <v>93</v>
      </c>
      <c r="D2761" t="s">
        <v>28</v>
      </c>
      <c r="E2761" s="1">
        <v>2017</v>
      </c>
      <c r="F2761" s="5">
        <f>'historic local production'!AO68</f>
        <v>2787.26</v>
      </c>
      <c r="I2761" t="s">
        <v>258</v>
      </c>
    </row>
    <row r="2762" spans="1:9" x14ac:dyDescent="0.25">
      <c r="A2762" s="1" t="s">
        <v>52</v>
      </c>
      <c r="B2762" s="1" t="s">
        <v>8</v>
      </c>
      <c r="C2762" s="3" t="s">
        <v>85</v>
      </c>
      <c r="D2762" t="s">
        <v>28</v>
      </c>
      <c r="E2762" s="1">
        <v>2019</v>
      </c>
      <c r="F2762" s="5">
        <f>'historic local production'!AQ26</f>
        <v>813.1</v>
      </c>
      <c r="I2762" t="s">
        <v>258</v>
      </c>
    </row>
    <row r="2763" spans="1:9" x14ac:dyDescent="0.25">
      <c r="A2763" s="1" t="s">
        <v>52</v>
      </c>
      <c r="B2763" s="1" t="s">
        <v>8</v>
      </c>
      <c r="C2763" s="3" t="s">
        <v>86</v>
      </c>
      <c r="D2763" t="s">
        <v>28</v>
      </c>
      <c r="E2763" s="1">
        <v>2019</v>
      </c>
      <c r="F2763" s="5">
        <f>'historic local production'!AQ28</f>
        <v>1378.88</v>
      </c>
      <c r="I2763" t="s">
        <v>258</v>
      </c>
    </row>
    <row r="2764" spans="1:9" x14ac:dyDescent="0.25">
      <c r="A2764" s="1" t="s">
        <v>52</v>
      </c>
      <c r="B2764" s="1" t="s">
        <v>8</v>
      </c>
      <c r="C2764" s="3" t="s">
        <v>75</v>
      </c>
      <c r="D2764" t="s">
        <v>28</v>
      </c>
      <c r="E2764" s="1">
        <v>2019</v>
      </c>
      <c r="F2764" s="5">
        <f>'historic local production'!AQ30</f>
        <v>2860.06</v>
      </c>
      <c r="I2764" t="s">
        <v>258</v>
      </c>
    </row>
    <row r="2765" spans="1:9" x14ac:dyDescent="0.25">
      <c r="A2765" s="1" t="s">
        <v>52</v>
      </c>
      <c r="B2765" s="1" t="s">
        <v>8</v>
      </c>
      <c r="C2765" s="3" t="s">
        <v>67</v>
      </c>
      <c r="D2765" t="s">
        <v>28</v>
      </c>
      <c r="E2765" s="1">
        <v>2019</v>
      </c>
      <c r="F2765" s="5">
        <f>'historic local production'!AQ31</f>
        <v>1060</v>
      </c>
      <c r="I2765" t="s">
        <v>258</v>
      </c>
    </row>
    <row r="2766" spans="1:9" x14ac:dyDescent="0.25">
      <c r="A2766" s="1" t="s">
        <v>52</v>
      </c>
      <c r="B2766" s="1" t="s">
        <v>8</v>
      </c>
      <c r="C2766" s="3" t="s">
        <v>68</v>
      </c>
      <c r="D2766" t="s">
        <v>28</v>
      </c>
      <c r="E2766" s="1">
        <v>2019</v>
      </c>
      <c r="F2766" s="5">
        <f>'historic local production'!AQ32</f>
        <v>4.5</v>
      </c>
      <c r="I2766" t="s">
        <v>258</v>
      </c>
    </row>
    <row r="2767" spans="1:9" x14ac:dyDescent="0.25">
      <c r="A2767" s="1" t="s">
        <v>52</v>
      </c>
      <c r="B2767" s="1" t="s">
        <v>8</v>
      </c>
      <c r="C2767" s="3" t="s">
        <v>80</v>
      </c>
      <c r="D2767" t="s">
        <v>28</v>
      </c>
      <c r="E2767" s="1">
        <v>2019</v>
      </c>
      <c r="F2767" s="5">
        <f>'historic local production'!AQ36</f>
        <v>30.25</v>
      </c>
      <c r="I2767" t="s">
        <v>258</v>
      </c>
    </row>
    <row r="2768" spans="1:9" x14ac:dyDescent="0.25">
      <c r="A2768" s="1" t="s">
        <v>52</v>
      </c>
      <c r="B2768" s="1" t="s">
        <v>8</v>
      </c>
      <c r="C2768" s="3" t="s">
        <v>88</v>
      </c>
      <c r="D2768" t="s">
        <v>28</v>
      </c>
      <c r="E2768" s="1">
        <v>2019</v>
      </c>
      <c r="F2768" s="5">
        <f>'historic local production'!AQ37</f>
        <v>22</v>
      </c>
      <c r="I2768" t="s">
        <v>258</v>
      </c>
    </row>
    <row r="2769" spans="1:9" x14ac:dyDescent="0.25">
      <c r="A2769" s="1" t="s">
        <v>52</v>
      </c>
      <c r="B2769" s="1" t="s">
        <v>8</v>
      </c>
      <c r="C2769" s="3" t="s">
        <v>303</v>
      </c>
      <c r="D2769" t="s">
        <v>28</v>
      </c>
      <c r="E2769" s="1">
        <v>2019</v>
      </c>
      <c r="F2769" s="5">
        <f>'historic local production'!AQ38</f>
        <v>13.92</v>
      </c>
      <c r="I2769" t="s">
        <v>258</v>
      </c>
    </row>
    <row r="2770" spans="1:9" x14ac:dyDescent="0.25">
      <c r="A2770" s="1" t="s">
        <v>52</v>
      </c>
      <c r="B2770" s="1" t="s">
        <v>8</v>
      </c>
      <c r="C2770" s="3" t="s">
        <v>81</v>
      </c>
      <c r="D2770" t="s">
        <v>28</v>
      </c>
      <c r="E2770" s="1">
        <v>2019</v>
      </c>
      <c r="F2770" s="5">
        <f>'historic local production'!AQ39</f>
        <v>428.05</v>
      </c>
      <c r="I2770" t="s">
        <v>258</v>
      </c>
    </row>
    <row r="2771" spans="1:9" x14ac:dyDescent="0.25">
      <c r="A2771" s="1" t="s">
        <v>52</v>
      </c>
      <c r="B2771" s="1" t="s">
        <v>8</v>
      </c>
      <c r="C2771" s="3" t="s">
        <v>89</v>
      </c>
      <c r="D2771" t="s">
        <v>28</v>
      </c>
      <c r="E2771" s="1">
        <v>2019</v>
      </c>
      <c r="F2771" s="5">
        <f>'historic local production'!AQ41</f>
        <v>36.700000000000003</v>
      </c>
      <c r="I2771" t="s">
        <v>258</v>
      </c>
    </row>
    <row r="2772" spans="1:9" x14ac:dyDescent="0.25">
      <c r="A2772" s="1" t="s">
        <v>52</v>
      </c>
      <c r="B2772" s="1" t="s">
        <v>8</v>
      </c>
      <c r="C2772" s="3" t="s">
        <v>90</v>
      </c>
      <c r="D2772" t="s">
        <v>28</v>
      </c>
      <c r="E2772" s="1">
        <v>2019</v>
      </c>
      <c r="F2772" s="5">
        <f>'historic local production'!AQ42</f>
        <v>78.5</v>
      </c>
      <c r="I2772" t="s">
        <v>258</v>
      </c>
    </row>
    <row r="2773" spans="1:9" x14ac:dyDescent="0.25">
      <c r="A2773" s="1" t="s">
        <v>52</v>
      </c>
      <c r="B2773" s="1" t="s">
        <v>8</v>
      </c>
      <c r="C2773" s="3" t="s">
        <v>304</v>
      </c>
      <c r="D2773" t="s">
        <v>28</v>
      </c>
      <c r="E2773" s="1">
        <v>2019</v>
      </c>
      <c r="F2773" s="5">
        <f>'historic local production'!AQ44</f>
        <v>0</v>
      </c>
      <c r="I2773" t="s">
        <v>258</v>
      </c>
    </row>
    <row r="2774" spans="1:9" x14ac:dyDescent="0.25">
      <c r="A2774" s="1" t="s">
        <v>52</v>
      </c>
      <c r="B2774" s="1" t="s">
        <v>8</v>
      </c>
      <c r="C2774" s="3" t="s">
        <v>69</v>
      </c>
      <c r="D2774" t="s">
        <v>28</v>
      </c>
      <c r="E2774" s="1">
        <v>2019</v>
      </c>
      <c r="F2774" s="5">
        <f>'historic local production'!AQ45</f>
        <v>7371.67</v>
      </c>
      <c r="I2774" t="s">
        <v>258</v>
      </c>
    </row>
    <row r="2775" spans="1:9" x14ac:dyDescent="0.25">
      <c r="A2775" s="1" t="s">
        <v>52</v>
      </c>
      <c r="B2775" s="1" t="s">
        <v>8</v>
      </c>
      <c r="C2775" s="3" t="s">
        <v>82</v>
      </c>
      <c r="D2775" t="s">
        <v>28</v>
      </c>
      <c r="E2775" s="1">
        <v>2019</v>
      </c>
      <c r="F2775" s="5">
        <f>'historic local production'!AQ46</f>
        <v>1346.63</v>
      </c>
      <c r="I2775" t="s">
        <v>258</v>
      </c>
    </row>
    <row r="2776" spans="1:9" x14ac:dyDescent="0.25">
      <c r="A2776" s="1" t="s">
        <v>52</v>
      </c>
      <c r="B2776" s="1" t="s">
        <v>8</v>
      </c>
      <c r="C2776" s="1" t="s">
        <v>60</v>
      </c>
      <c r="D2776" t="s">
        <v>28</v>
      </c>
      <c r="E2776" s="1">
        <v>2019</v>
      </c>
      <c r="F2776" s="5">
        <f>'historic local production'!AQ53</f>
        <v>52.42</v>
      </c>
      <c r="I2776" t="s">
        <v>258</v>
      </c>
    </row>
    <row r="2777" spans="1:9" x14ac:dyDescent="0.25">
      <c r="A2777" s="1" t="s">
        <v>52</v>
      </c>
      <c r="B2777" s="1" t="s">
        <v>8</v>
      </c>
      <c r="C2777" s="1" t="s">
        <v>307</v>
      </c>
      <c r="D2777" t="s">
        <v>28</v>
      </c>
      <c r="E2777" s="1">
        <v>2019</v>
      </c>
      <c r="F2777" s="5">
        <f>'historic local production'!AQ54</f>
        <v>0</v>
      </c>
      <c r="I2777" t="s">
        <v>258</v>
      </c>
    </row>
    <row r="2778" spans="1:9" x14ac:dyDescent="0.25">
      <c r="A2778" s="1" t="s">
        <v>52</v>
      </c>
      <c r="B2778" s="1" t="s">
        <v>8</v>
      </c>
      <c r="C2778" s="1" t="s">
        <v>308</v>
      </c>
      <c r="D2778" t="s">
        <v>28</v>
      </c>
      <c r="E2778" s="1">
        <v>2019</v>
      </c>
      <c r="F2778" s="5">
        <f>'historic local production'!AQ55</f>
        <v>3676.98</v>
      </c>
      <c r="I2778" t="s">
        <v>258</v>
      </c>
    </row>
    <row r="2779" spans="1:9" x14ac:dyDescent="0.25">
      <c r="A2779" s="1" t="s">
        <v>52</v>
      </c>
      <c r="B2779" s="1" t="s">
        <v>8</v>
      </c>
      <c r="C2779" s="1" t="s">
        <v>77</v>
      </c>
      <c r="D2779" t="s">
        <v>28</v>
      </c>
      <c r="E2779" s="1">
        <v>2019</v>
      </c>
      <c r="F2779" s="5">
        <f>'historic local production'!AQ59</f>
        <v>227844.9</v>
      </c>
      <c r="I2779" t="s">
        <v>258</v>
      </c>
    </row>
    <row r="2780" spans="1:9" x14ac:dyDescent="0.25">
      <c r="A2780" s="1" t="s">
        <v>52</v>
      </c>
      <c r="B2780" s="1" t="s">
        <v>8</v>
      </c>
      <c r="C2780" s="1" t="s">
        <v>83</v>
      </c>
      <c r="D2780" t="s">
        <v>28</v>
      </c>
      <c r="E2780" s="1">
        <v>2019</v>
      </c>
      <c r="F2780" s="5">
        <f>'historic local production'!AQ63</f>
        <v>288.89</v>
      </c>
      <c r="I2780" t="s">
        <v>258</v>
      </c>
    </row>
    <row r="2781" spans="1:9" x14ac:dyDescent="0.25">
      <c r="A2781" s="1" t="s">
        <v>52</v>
      </c>
      <c r="B2781" s="1" t="s">
        <v>8</v>
      </c>
      <c r="C2781" s="1" t="s">
        <v>91</v>
      </c>
      <c r="D2781" t="s">
        <v>28</v>
      </c>
      <c r="E2781" s="1">
        <v>2019</v>
      </c>
      <c r="F2781" s="5">
        <f>'historic local production'!AQ64</f>
        <v>1663.55</v>
      </c>
      <c r="I2781" t="s">
        <v>258</v>
      </c>
    </row>
    <row r="2782" spans="1:9" x14ac:dyDescent="0.25">
      <c r="A2782" s="1" t="s">
        <v>52</v>
      </c>
      <c r="B2782" s="1" t="s">
        <v>8</v>
      </c>
      <c r="C2782" s="1" t="s">
        <v>71</v>
      </c>
      <c r="D2782" t="s">
        <v>28</v>
      </c>
      <c r="E2782" s="1">
        <v>2019</v>
      </c>
      <c r="F2782" s="5">
        <f>'historic local production'!AQ66</f>
        <v>136.79</v>
      </c>
      <c r="I2782" t="s">
        <v>258</v>
      </c>
    </row>
    <row r="2783" spans="1:9" x14ac:dyDescent="0.25">
      <c r="A2783" s="1" t="s">
        <v>52</v>
      </c>
      <c r="B2783" s="1" t="s">
        <v>8</v>
      </c>
      <c r="C2783" s="1" t="s">
        <v>92</v>
      </c>
      <c r="D2783" t="s">
        <v>28</v>
      </c>
      <c r="E2783" s="1">
        <v>2019</v>
      </c>
      <c r="F2783" s="5">
        <f>'historic local production'!AQ67</f>
        <v>244.64</v>
      </c>
      <c r="I2783" t="s">
        <v>258</v>
      </c>
    </row>
    <row r="2784" spans="1:9" x14ac:dyDescent="0.25">
      <c r="A2784" s="1" t="s">
        <v>52</v>
      </c>
      <c r="B2784" s="1" t="s">
        <v>8</v>
      </c>
      <c r="C2784" s="1" t="s">
        <v>93</v>
      </c>
      <c r="D2784" t="s">
        <v>28</v>
      </c>
      <c r="E2784" s="1">
        <v>2019</v>
      </c>
      <c r="F2784" s="5">
        <f>'historic local production'!AQ68</f>
        <v>2023.35</v>
      </c>
      <c r="I2784" t="s">
        <v>258</v>
      </c>
    </row>
    <row r="2785" spans="1:9" x14ac:dyDescent="0.25">
      <c r="A2785" s="1" t="s">
        <v>52</v>
      </c>
      <c r="B2785" s="1" t="s">
        <v>8</v>
      </c>
      <c r="C2785" s="3" t="s">
        <v>85</v>
      </c>
      <c r="D2785" t="s">
        <v>28</v>
      </c>
      <c r="E2785" s="1">
        <v>2020</v>
      </c>
      <c r="F2785" s="5">
        <f>'historic local production'!AR26</f>
        <v>961.41</v>
      </c>
      <c r="I2785" t="s">
        <v>258</v>
      </c>
    </row>
    <row r="2786" spans="1:9" x14ac:dyDescent="0.25">
      <c r="A2786" s="1" t="s">
        <v>52</v>
      </c>
      <c r="B2786" s="1" t="s">
        <v>8</v>
      </c>
      <c r="C2786" s="3" t="s">
        <v>86</v>
      </c>
      <c r="D2786" t="s">
        <v>28</v>
      </c>
      <c r="E2786" s="1">
        <v>2020</v>
      </c>
      <c r="F2786" s="5">
        <f>'historic local production'!AR28</f>
        <v>1525.2</v>
      </c>
      <c r="I2786" t="s">
        <v>258</v>
      </c>
    </row>
    <row r="2787" spans="1:9" x14ac:dyDescent="0.25">
      <c r="A2787" s="1" t="s">
        <v>52</v>
      </c>
      <c r="B2787" s="1" t="s">
        <v>8</v>
      </c>
      <c r="C2787" s="3" t="s">
        <v>75</v>
      </c>
      <c r="D2787" t="s">
        <v>28</v>
      </c>
      <c r="E2787" s="1">
        <v>2020</v>
      </c>
      <c r="F2787" s="5">
        <f>'historic local production'!AR30</f>
        <v>2899.6</v>
      </c>
      <c r="I2787" t="s">
        <v>258</v>
      </c>
    </row>
    <row r="2788" spans="1:9" x14ac:dyDescent="0.25">
      <c r="A2788" s="1" t="s">
        <v>52</v>
      </c>
      <c r="B2788" s="1" t="s">
        <v>8</v>
      </c>
      <c r="C2788" s="3" t="s">
        <v>67</v>
      </c>
      <c r="D2788" t="s">
        <v>28</v>
      </c>
      <c r="E2788" s="1">
        <v>2020</v>
      </c>
      <c r="F2788" s="5">
        <f>'historic local production'!AR31</f>
        <v>897.9</v>
      </c>
      <c r="I2788" t="s">
        <v>258</v>
      </c>
    </row>
    <row r="2789" spans="1:9" x14ac:dyDescent="0.25">
      <c r="A2789" s="1" t="s">
        <v>52</v>
      </c>
      <c r="B2789" s="1" t="s">
        <v>8</v>
      </c>
      <c r="C2789" s="3" t="s">
        <v>68</v>
      </c>
      <c r="D2789" t="s">
        <v>28</v>
      </c>
      <c r="E2789" s="1">
        <v>2020</v>
      </c>
      <c r="F2789" s="5">
        <f>'historic local production'!AR32</f>
        <v>6.86</v>
      </c>
      <c r="I2789" t="s">
        <v>258</v>
      </c>
    </row>
    <row r="2790" spans="1:9" x14ac:dyDescent="0.25">
      <c r="A2790" s="1" t="s">
        <v>52</v>
      </c>
      <c r="B2790" s="1" t="s">
        <v>8</v>
      </c>
      <c r="C2790" s="3" t="s">
        <v>80</v>
      </c>
      <c r="D2790" t="s">
        <v>28</v>
      </c>
      <c r="E2790" s="1">
        <v>2020</v>
      </c>
      <c r="F2790" s="5">
        <f>'historic local production'!AR36</f>
        <v>36.950000000000003</v>
      </c>
      <c r="I2790" t="s">
        <v>258</v>
      </c>
    </row>
    <row r="2791" spans="1:9" x14ac:dyDescent="0.25">
      <c r="A2791" s="1" t="s">
        <v>52</v>
      </c>
      <c r="B2791" s="1" t="s">
        <v>8</v>
      </c>
      <c r="C2791" s="3" t="s">
        <v>88</v>
      </c>
      <c r="D2791" t="s">
        <v>28</v>
      </c>
      <c r="E2791" s="1">
        <v>2020</v>
      </c>
      <c r="F2791" s="5">
        <f>'historic local production'!AR37</f>
        <v>40.909999999999997</v>
      </c>
      <c r="I2791" t="s">
        <v>258</v>
      </c>
    </row>
    <row r="2792" spans="1:9" x14ac:dyDescent="0.25">
      <c r="A2792" s="1" t="s">
        <v>52</v>
      </c>
      <c r="B2792" s="1" t="s">
        <v>8</v>
      </c>
      <c r="C2792" s="3" t="s">
        <v>303</v>
      </c>
      <c r="D2792" t="s">
        <v>28</v>
      </c>
      <c r="E2792" s="1">
        <v>2020</v>
      </c>
      <c r="F2792" s="5">
        <f>'historic local production'!AR38</f>
        <v>30</v>
      </c>
      <c r="I2792" t="s">
        <v>258</v>
      </c>
    </row>
    <row r="2793" spans="1:9" x14ac:dyDescent="0.25">
      <c r="A2793" s="1" t="s">
        <v>52</v>
      </c>
      <c r="B2793" s="1" t="s">
        <v>8</v>
      </c>
      <c r="C2793" s="3" t="s">
        <v>81</v>
      </c>
      <c r="D2793" t="s">
        <v>28</v>
      </c>
      <c r="E2793" s="1">
        <v>2020</v>
      </c>
      <c r="F2793" s="5">
        <f>'historic local production'!AR39</f>
        <v>483.94</v>
      </c>
      <c r="I2793" t="s">
        <v>258</v>
      </c>
    </row>
    <row r="2794" spans="1:9" x14ac:dyDescent="0.25">
      <c r="A2794" s="1" t="s">
        <v>52</v>
      </c>
      <c r="B2794" s="1" t="s">
        <v>8</v>
      </c>
      <c r="C2794" s="3" t="s">
        <v>89</v>
      </c>
      <c r="D2794" t="s">
        <v>28</v>
      </c>
      <c r="E2794" s="1">
        <v>2020</v>
      </c>
      <c r="F2794" s="5">
        <f>'historic local production'!AR41</f>
        <v>38.93</v>
      </c>
      <c r="I2794" t="s">
        <v>258</v>
      </c>
    </row>
    <row r="2795" spans="1:9" x14ac:dyDescent="0.25">
      <c r="A2795" s="1" t="s">
        <v>52</v>
      </c>
      <c r="B2795" s="1" t="s">
        <v>8</v>
      </c>
      <c r="C2795" s="3" t="s">
        <v>90</v>
      </c>
      <c r="D2795" t="s">
        <v>28</v>
      </c>
      <c r="E2795" s="1">
        <v>2020</v>
      </c>
      <c r="F2795" s="5">
        <f>'historic local production'!AR42</f>
        <v>76.900000000000006</v>
      </c>
      <c r="I2795" t="s">
        <v>258</v>
      </c>
    </row>
    <row r="2796" spans="1:9" x14ac:dyDescent="0.25">
      <c r="A2796" s="1" t="s">
        <v>52</v>
      </c>
      <c r="B2796" s="1" t="s">
        <v>8</v>
      </c>
      <c r="C2796" s="3" t="s">
        <v>304</v>
      </c>
      <c r="D2796" t="s">
        <v>28</v>
      </c>
      <c r="E2796" s="1">
        <v>2020</v>
      </c>
      <c r="F2796" s="5">
        <f>'historic local production'!AR44</f>
        <v>0</v>
      </c>
      <c r="I2796" t="s">
        <v>258</v>
      </c>
    </row>
    <row r="2797" spans="1:9" x14ac:dyDescent="0.25">
      <c r="A2797" s="1" t="s">
        <v>52</v>
      </c>
      <c r="B2797" s="1" t="s">
        <v>8</v>
      </c>
      <c r="C2797" s="3" t="s">
        <v>69</v>
      </c>
      <c r="D2797" t="s">
        <v>28</v>
      </c>
      <c r="E2797" s="1">
        <v>2020</v>
      </c>
      <c r="F2797" s="5">
        <f>'historic local production'!AR45</f>
        <v>7849</v>
      </c>
      <c r="I2797" t="s">
        <v>258</v>
      </c>
    </row>
    <row r="2798" spans="1:9" x14ac:dyDescent="0.25">
      <c r="A2798" s="1" t="s">
        <v>52</v>
      </c>
      <c r="B2798" s="1" t="s">
        <v>8</v>
      </c>
      <c r="C2798" s="3" t="s">
        <v>82</v>
      </c>
      <c r="D2798" t="s">
        <v>28</v>
      </c>
      <c r="E2798" s="1">
        <v>2020</v>
      </c>
      <c r="F2798" s="5">
        <f>'historic local production'!AR46</f>
        <v>1669.94</v>
      </c>
      <c r="I2798" t="s">
        <v>258</v>
      </c>
    </row>
    <row r="2799" spans="1:9" x14ac:dyDescent="0.25">
      <c r="A2799" s="1" t="s">
        <v>52</v>
      </c>
      <c r="B2799" s="1" t="s">
        <v>8</v>
      </c>
      <c r="C2799" s="1" t="s">
        <v>60</v>
      </c>
      <c r="D2799" t="s">
        <v>28</v>
      </c>
      <c r="E2799" s="1">
        <v>2020</v>
      </c>
      <c r="F2799" s="5">
        <f>'historic local production'!AR53</f>
        <v>58.28</v>
      </c>
      <c r="I2799" t="s">
        <v>258</v>
      </c>
    </row>
    <row r="2800" spans="1:9" x14ac:dyDescent="0.25">
      <c r="A2800" s="1" t="s">
        <v>52</v>
      </c>
      <c r="B2800" s="1" t="s">
        <v>8</v>
      </c>
      <c r="C2800" s="1" t="s">
        <v>307</v>
      </c>
      <c r="D2800" t="s">
        <v>28</v>
      </c>
      <c r="E2800" s="1">
        <v>2020</v>
      </c>
      <c r="F2800" s="5">
        <f>'historic local production'!AR54</f>
        <v>0</v>
      </c>
      <c r="I2800" t="s">
        <v>258</v>
      </c>
    </row>
    <row r="2801" spans="1:9" x14ac:dyDescent="0.25">
      <c r="A2801" s="1" t="s">
        <v>52</v>
      </c>
      <c r="B2801" s="1" t="s">
        <v>8</v>
      </c>
      <c r="C2801" s="1" t="s">
        <v>308</v>
      </c>
      <c r="D2801" t="s">
        <v>28</v>
      </c>
      <c r="E2801" s="1">
        <v>2020</v>
      </c>
      <c r="F2801" s="5">
        <f>'historic local production'!AR55</f>
        <v>3262.8</v>
      </c>
      <c r="I2801" t="s">
        <v>258</v>
      </c>
    </row>
    <row r="2802" spans="1:9" x14ac:dyDescent="0.25">
      <c r="A2802" s="1" t="s">
        <v>52</v>
      </c>
      <c r="B2802" s="1" t="s">
        <v>8</v>
      </c>
      <c r="C2802" s="1" t="s">
        <v>77</v>
      </c>
      <c r="D2802" t="s">
        <v>28</v>
      </c>
      <c r="E2802" s="1">
        <v>2020</v>
      </c>
      <c r="F2802" s="5">
        <f>'historic local production'!AR59</f>
        <v>209539</v>
      </c>
      <c r="I2802" t="s">
        <v>258</v>
      </c>
    </row>
    <row r="2803" spans="1:9" x14ac:dyDescent="0.25">
      <c r="A2803" s="1" t="s">
        <v>52</v>
      </c>
      <c r="B2803" s="1" t="s">
        <v>8</v>
      </c>
      <c r="C2803" s="1" t="s">
        <v>83</v>
      </c>
      <c r="D2803" t="s">
        <v>28</v>
      </c>
      <c r="E2803" s="1">
        <v>2020</v>
      </c>
      <c r="F2803" s="5">
        <f>'historic local production'!AR63</f>
        <v>276.31</v>
      </c>
      <c r="I2803" t="s">
        <v>258</v>
      </c>
    </row>
    <row r="2804" spans="1:9" x14ac:dyDescent="0.25">
      <c r="A2804" s="1" t="s">
        <v>52</v>
      </c>
      <c r="B2804" s="1" t="s">
        <v>8</v>
      </c>
      <c r="C2804" s="1" t="s">
        <v>91</v>
      </c>
      <c r="D2804" t="s">
        <v>28</v>
      </c>
      <c r="E2804" s="1">
        <v>2020</v>
      </c>
      <c r="F2804" s="5">
        <f>'historic local production'!AR64</f>
        <v>1626.82</v>
      </c>
      <c r="I2804" t="s">
        <v>258</v>
      </c>
    </row>
    <row r="2805" spans="1:9" x14ac:dyDescent="0.25">
      <c r="A2805" s="1" t="s">
        <v>52</v>
      </c>
      <c r="B2805" s="1" t="s">
        <v>8</v>
      </c>
      <c r="C2805" s="1" t="s">
        <v>71</v>
      </c>
      <c r="D2805" t="s">
        <v>28</v>
      </c>
      <c r="E2805" s="1">
        <v>2020</v>
      </c>
      <c r="F2805" s="5">
        <f>'historic local production'!AR66</f>
        <v>136.43</v>
      </c>
      <c r="I2805" t="s">
        <v>258</v>
      </c>
    </row>
    <row r="2806" spans="1:9" x14ac:dyDescent="0.25">
      <c r="A2806" s="1" t="s">
        <v>52</v>
      </c>
      <c r="B2806" s="1" t="s">
        <v>8</v>
      </c>
      <c r="C2806" s="1" t="s">
        <v>92</v>
      </c>
      <c r="D2806" t="s">
        <v>28</v>
      </c>
      <c r="E2806" s="1">
        <v>2020</v>
      </c>
      <c r="F2806" s="5">
        <f>'historic local production'!AR67</f>
        <v>262.5</v>
      </c>
      <c r="I2806" t="s">
        <v>258</v>
      </c>
    </row>
    <row r="2807" spans="1:9" x14ac:dyDescent="0.25">
      <c r="A2807" s="1" t="s">
        <v>52</v>
      </c>
      <c r="B2807" s="1" t="s">
        <v>8</v>
      </c>
      <c r="C2807" s="1" t="s">
        <v>93</v>
      </c>
      <c r="D2807" t="s">
        <v>28</v>
      </c>
      <c r="E2807" s="1">
        <v>2020</v>
      </c>
      <c r="F2807" s="5">
        <f>'historic local production'!AR68</f>
        <v>2688.41</v>
      </c>
      <c r="I2807" t="s">
        <v>258</v>
      </c>
    </row>
    <row r="2808" spans="1:9" x14ac:dyDescent="0.25">
      <c r="A2808" s="1" t="s">
        <v>52</v>
      </c>
      <c r="B2808" s="1" t="s">
        <v>8</v>
      </c>
      <c r="C2808" s="3" t="s">
        <v>85</v>
      </c>
      <c r="D2808" t="s">
        <v>28</v>
      </c>
      <c r="E2808" s="1">
        <v>2021</v>
      </c>
      <c r="F2808" s="5">
        <f>'historic local production'!AS26</f>
        <v>875.29</v>
      </c>
      <c r="I2808" t="s">
        <v>258</v>
      </c>
    </row>
    <row r="2809" spans="1:9" x14ac:dyDescent="0.25">
      <c r="A2809" s="1" t="s">
        <v>52</v>
      </c>
      <c r="B2809" s="1" t="s">
        <v>8</v>
      </c>
      <c r="C2809" s="3" t="s">
        <v>86</v>
      </c>
      <c r="D2809" t="s">
        <v>28</v>
      </c>
      <c r="E2809" s="1">
        <v>2021</v>
      </c>
      <c r="F2809" s="5">
        <f>'historic local production'!AS28</f>
        <v>1507.87</v>
      </c>
      <c r="I2809" t="s">
        <v>258</v>
      </c>
    </row>
    <row r="2810" spans="1:9" x14ac:dyDescent="0.25">
      <c r="A2810" s="1" t="s">
        <v>52</v>
      </c>
      <c r="B2810" s="1" t="s">
        <v>8</v>
      </c>
      <c r="C2810" s="3" t="s">
        <v>75</v>
      </c>
      <c r="D2810" t="s">
        <v>28</v>
      </c>
      <c r="E2810" s="1">
        <v>2021</v>
      </c>
      <c r="F2810" s="5">
        <f>'historic local production'!AS30</f>
        <v>2867.81</v>
      </c>
      <c r="I2810" t="s">
        <v>258</v>
      </c>
    </row>
    <row r="2811" spans="1:9" x14ac:dyDescent="0.25">
      <c r="A2811" s="1" t="s">
        <v>52</v>
      </c>
      <c r="B2811" s="1" t="s">
        <v>8</v>
      </c>
      <c r="C2811" s="3" t="s">
        <v>67</v>
      </c>
      <c r="D2811" t="s">
        <v>28</v>
      </c>
      <c r="E2811" s="1">
        <v>2021</v>
      </c>
      <c r="F2811" s="5">
        <f>'historic local production'!AS31</f>
        <v>984.67</v>
      </c>
      <c r="I2811" t="s">
        <v>258</v>
      </c>
    </row>
    <row r="2812" spans="1:9" x14ac:dyDescent="0.25">
      <c r="A2812" s="1" t="s">
        <v>52</v>
      </c>
      <c r="B2812" s="1" t="s">
        <v>8</v>
      </c>
      <c r="C2812" s="3" t="s">
        <v>68</v>
      </c>
      <c r="D2812" t="s">
        <v>28</v>
      </c>
      <c r="E2812" s="1">
        <v>2021</v>
      </c>
      <c r="F2812" s="5">
        <f>'historic local production'!AS32</f>
        <v>6.13</v>
      </c>
      <c r="I2812" t="s">
        <v>258</v>
      </c>
    </row>
    <row r="2813" spans="1:9" x14ac:dyDescent="0.25">
      <c r="A2813" s="1" t="s">
        <v>52</v>
      </c>
      <c r="B2813" s="1" t="s">
        <v>8</v>
      </c>
      <c r="C2813" s="3" t="s">
        <v>80</v>
      </c>
      <c r="D2813" t="s">
        <v>28</v>
      </c>
      <c r="E2813" s="1">
        <v>2021</v>
      </c>
      <c r="F2813" s="5">
        <f>'historic local production'!AS36</f>
        <v>33.54</v>
      </c>
      <c r="I2813" t="s">
        <v>258</v>
      </c>
    </row>
    <row r="2814" spans="1:9" x14ac:dyDescent="0.25">
      <c r="A2814" s="1" t="s">
        <v>52</v>
      </c>
      <c r="B2814" s="1" t="s">
        <v>8</v>
      </c>
      <c r="C2814" s="3" t="s">
        <v>88</v>
      </c>
      <c r="D2814" t="s">
        <v>28</v>
      </c>
      <c r="E2814" s="1">
        <v>2021</v>
      </c>
      <c r="F2814" s="5">
        <f>'historic local production'!AS37</f>
        <v>36.46</v>
      </c>
      <c r="I2814" t="s">
        <v>258</v>
      </c>
    </row>
    <row r="2815" spans="1:9" x14ac:dyDescent="0.25">
      <c r="A2815" s="1" t="s">
        <v>52</v>
      </c>
      <c r="B2815" s="1" t="s">
        <v>8</v>
      </c>
      <c r="C2815" s="3" t="s">
        <v>303</v>
      </c>
      <c r="D2815" t="s">
        <v>28</v>
      </c>
      <c r="E2815" s="1">
        <v>2021</v>
      </c>
      <c r="F2815" s="5">
        <f>'historic local production'!AS38</f>
        <v>29.9</v>
      </c>
      <c r="I2815" t="s">
        <v>258</v>
      </c>
    </row>
    <row r="2816" spans="1:9" x14ac:dyDescent="0.25">
      <c r="A2816" s="1" t="s">
        <v>52</v>
      </c>
      <c r="B2816" s="1" t="s">
        <v>8</v>
      </c>
      <c r="C2816" s="3" t="s">
        <v>81</v>
      </c>
      <c r="D2816" t="s">
        <v>28</v>
      </c>
      <c r="E2816" s="1">
        <v>2021</v>
      </c>
      <c r="F2816" s="5">
        <f>'historic local production'!AS39</f>
        <v>451.83</v>
      </c>
      <c r="I2816" t="s">
        <v>258</v>
      </c>
    </row>
    <row r="2817" spans="1:9" x14ac:dyDescent="0.25">
      <c r="A2817" s="1" t="s">
        <v>52</v>
      </c>
      <c r="B2817" s="1" t="s">
        <v>8</v>
      </c>
      <c r="C2817" s="3" t="s">
        <v>89</v>
      </c>
      <c r="D2817" t="s">
        <v>28</v>
      </c>
      <c r="E2817" s="1">
        <v>2021</v>
      </c>
      <c r="F2817" s="5">
        <f>'historic local production'!AS41</f>
        <v>37.64</v>
      </c>
      <c r="I2817" t="s">
        <v>258</v>
      </c>
    </row>
    <row r="2818" spans="1:9" x14ac:dyDescent="0.25">
      <c r="A2818" s="1" t="s">
        <v>52</v>
      </c>
      <c r="B2818" s="1" t="s">
        <v>8</v>
      </c>
      <c r="C2818" s="3" t="s">
        <v>90</v>
      </c>
      <c r="D2818" t="s">
        <v>28</v>
      </c>
      <c r="E2818" s="1">
        <v>2021</v>
      </c>
      <c r="F2818" s="5">
        <f>'historic local production'!AS42</f>
        <v>86.49</v>
      </c>
      <c r="I2818" t="s">
        <v>258</v>
      </c>
    </row>
    <row r="2819" spans="1:9" x14ac:dyDescent="0.25">
      <c r="A2819" s="1" t="s">
        <v>52</v>
      </c>
      <c r="B2819" s="1" t="s">
        <v>8</v>
      </c>
      <c r="C2819" s="3" t="s">
        <v>304</v>
      </c>
      <c r="D2819" t="s">
        <v>28</v>
      </c>
      <c r="E2819" s="1">
        <v>2021</v>
      </c>
      <c r="F2819" s="5">
        <f>'historic local production'!AS44</f>
        <v>0</v>
      </c>
      <c r="I2819" t="s">
        <v>258</v>
      </c>
    </row>
    <row r="2820" spans="1:9" x14ac:dyDescent="0.25">
      <c r="A2820" s="1" t="s">
        <v>52</v>
      </c>
      <c r="B2820" s="1" t="s">
        <v>8</v>
      </c>
      <c r="C2820" s="3" t="s">
        <v>69</v>
      </c>
      <c r="D2820" t="s">
        <v>28</v>
      </c>
      <c r="E2820" s="1">
        <v>2021</v>
      </c>
      <c r="F2820" s="5">
        <f>'historic local production'!AS45</f>
        <v>9909</v>
      </c>
      <c r="I2820" t="s">
        <v>258</v>
      </c>
    </row>
    <row r="2821" spans="1:9" x14ac:dyDescent="0.25">
      <c r="A2821" s="1" t="s">
        <v>52</v>
      </c>
      <c r="B2821" s="1" t="s">
        <v>8</v>
      </c>
      <c r="C2821" s="3" t="s">
        <v>82</v>
      </c>
      <c r="D2821" t="s">
        <v>28</v>
      </c>
      <c r="E2821" s="1">
        <v>2021</v>
      </c>
      <c r="F2821" s="5">
        <f>'historic local production'!AS46</f>
        <v>1530.37</v>
      </c>
      <c r="I2821" t="s">
        <v>258</v>
      </c>
    </row>
    <row r="2822" spans="1:9" x14ac:dyDescent="0.25">
      <c r="A2822" s="1" t="s">
        <v>52</v>
      </c>
      <c r="B2822" s="1" t="s">
        <v>8</v>
      </c>
      <c r="C2822" s="1" t="s">
        <v>60</v>
      </c>
      <c r="D2822" t="s">
        <v>28</v>
      </c>
      <c r="E2822" s="1">
        <v>2021</v>
      </c>
      <c r="F2822" s="5">
        <f>'historic local production'!AS53</f>
        <v>58.28</v>
      </c>
      <c r="I2822" t="s">
        <v>258</v>
      </c>
    </row>
    <row r="2823" spans="1:9" x14ac:dyDescent="0.25">
      <c r="A2823" s="1" t="s">
        <v>52</v>
      </c>
      <c r="B2823" s="1" t="s">
        <v>8</v>
      </c>
      <c r="C2823" s="1" t="s">
        <v>307</v>
      </c>
      <c r="D2823" t="s">
        <v>28</v>
      </c>
      <c r="E2823" s="1">
        <v>2021</v>
      </c>
      <c r="F2823" s="5">
        <f>'historic local production'!AS54</f>
        <v>0</v>
      </c>
      <c r="I2823" t="s">
        <v>258</v>
      </c>
    </row>
    <row r="2824" spans="1:9" x14ac:dyDescent="0.25">
      <c r="A2824" s="1" t="s">
        <v>52</v>
      </c>
      <c r="B2824" s="1" t="s">
        <v>8</v>
      </c>
      <c r="C2824" s="1" t="s">
        <v>308</v>
      </c>
      <c r="D2824" t="s">
        <v>28</v>
      </c>
      <c r="E2824" s="1">
        <v>2021</v>
      </c>
      <c r="F2824" s="5">
        <f>'historic local production'!AS55</f>
        <v>3261.99</v>
      </c>
      <c r="I2824" t="s">
        <v>258</v>
      </c>
    </row>
    <row r="2825" spans="1:9" x14ac:dyDescent="0.25">
      <c r="A2825" s="1" t="s">
        <v>52</v>
      </c>
      <c r="B2825" s="1" t="s">
        <v>8</v>
      </c>
      <c r="C2825" s="1" t="s">
        <v>77</v>
      </c>
      <c r="D2825" t="s">
        <v>28</v>
      </c>
      <c r="E2825" s="1">
        <v>2021</v>
      </c>
      <c r="F2825" s="5">
        <f>'historic local production'!AS59</f>
        <v>194751.07</v>
      </c>
      <c r="I2825" t="s">
        <v>258</v>
      </c>
    </row>
    <row r="2826" spans="1:9" x14ac:dyDescent="0.25">
      <c r="A2826" s="1" t="s">
        <v>52</v>
      </c>
      <c r="B2826" s="1" t="s">
        <v>8</v>
      </c>
      <c r="C2826" s="1" t="s">
        <v>83</v>
      </c>
      <c r="D2826" t="s">
        <v>28</v>
      </c>
      <c r="E2826" s="1">
        <v>2021</v>
      </c>
      <c r="F2826" s="5">
        <f>'historic local production'!AS63</f>
        <v>284.89</v>
      </c>
      <c r="I2826" t="s">
        <v>258</v>
      </c>
    </row>
    <row r="2827" spans="1:9" x14ac:dyDescent="0.25">
      <c r="A2827" s="1" t="s">
        <v>52</v>
      </c>
      <c r="B2827" s="1" t="s">
        <v>8</v>
      </c>
      <c r="C2827" s="1" t="s">
        <v>91</v>
      </c>
      <c r="D2827" t="s">
        <v>28</v>
      </c>
      <c r="E2827" s="1">
        <v>2021</v>
      </c>
      <c r="F2827" s="5">
        <f>'historic local production'!AS64</f>
        <v>1636.14</v>
      </c>
      <c r="I2827" t="s">
        <v>258</v>
      </c>
    </row>
    <row r="2828" spans="1:9" x14ac:dyDescent="0.25">
      <c r="A2828" s="1" t="s">
        <v>52</v>
      </c>
      <c r="B2828" s="1" t="s">
        <v>8</v>
      </c>
      <c r="C2828" s="1" t="s">
        <v>71</v>
      </c>
      <c r="D2828" t="s">
        <v>28</v>
      </c>
      <c r="E2828" s="1">
        <v>2021</v>
      </c>
      <c r="F2828" s="5">
        <f>'historic local production'!AS66</f>
        <v>132</v>
      </c>
      <c r="I2828" t="s">
        <v>258</v>
      </c>
    </row>
    <row r="2829" spans="1:9" x14ac:dyDescent="0.25">
      <c r="A2829" s="1" t="s">
        <v>52</v>
      </c>
      <c r="B2829" s="1" t="s">
        <v>8</v>
      </c>
      <c r="C2829" s="1" t="s">
        <v>92</v>
      </c>
      <c r="D2829" t="s">
        <v>28</v>
      </c>
      <c r="E2829" s="1">
        <v>2021</v>
      </c>
      <c r="F2829" s="5">
        <f>'historic local production'!AS67</f>
        <v>229.9</v>
      </c>
      <c r="I2829" t="s">
        <v>258</v>
      </c>
    </row>
    <row r="2830" spans="1:9" x14ac:dyDescent="0.25">
      <c r="A2830" s="1" t="s">
        <v>52</v>
      </c>
      <c r="B2830" s="1" t="s">
        <v>8</v>
      </c>
      <c r="C2830" s="1" t="s">
        <v>93</v>
      </c>
      <c r="D2830" t="s">
        <v>28</v>
      </c>
      <c r="E2830" s="1">
        <v>2021</v>
      </c>
      <c r="F2830" s="5">
        <f>'historic local production'!AS68</f>
        <v>2385.19</v>
      </c>
      <c r="I2830" t="s">
        <v>258</v>
      </c>
    </row>
    <row r="2831" spans="1:9" x14ac:dyDescent="0.25">
      <c r="A2831" s="1" t="s">
        <v>8</v>
      </c>
      <c r="B2831" s="3" t="s">
        <v>313</v>
      </c>
      <c r="C2831" s="3" t="s">
        <v>29</v>
      </c>
      <c r="D2831" s="3" t="s">
        <v>316</v>
      </c>
      <c r="E2831" s="1">
        <v>2018</v>
      </c>
      <c r="F2831" s="4">
        <f>('Food loss and waste'!B5+'Food loss and waste'!B6)*'Food supply'!F20</f>
        <v>286741.5637975001</v>
      </c>
      <c r="H2831" s="5"/>
      <c r="I2831" t="s">
        <v>257</v>
      </c>
    </row>
    <row r="2832" spans="1:9" x14ac:dyDescent="0.25">
      <c r="A2832" s="1" t="s">
        <v>314</v>
      </c>
      <c r="B2832" s="1" t="s">
        <v>330</v>
      </c>
      <c r="C2832" s="3" t="s">
        <v>29</v>
      </c>
      <c r="D2832" s="3" t="s">
        <v>316</v>
      </c>
      <c r="E2832" s="1">
        <v>2018</v>
      </c>
      <c r="F2832" s="1">
        <f>'Food consumption'!B16*'Food loss and waste'!B7</f>
        <v>140496.08148217847</v>
      </c>
      <c r="I2832" t="s">
        <v>257</v>
      </c>
    </row>
    <row r="2833" spans="1:9" x14ac:dyDescent="0.25">
      <c r="A2833" s="1" t="s">
        <v>313</v>
      </c>
      <c r="B2833" s="1" t="s">
        <v>331</v>
      </c>
      <c r="C2833" s="3" t="s">
        <v>29</v>
      </c>
      <c r="D2833" s="3" t="s">
        <v>316</v>
      </c>
      <c r="E2833" s="1">
        <v>2018</v>
      </c>
      <c r="F2833" s="4">
        <f>F2831</f>
        <v>286741.5637975001</v>
      </c>
      <c r="I2833" t="s">
        <v>257</v>
      </c>
    </row>
    <row r="2834" spans="1:9" x14ac:dyDescent="0.25">
      <c r="A2834" s="1" t="s">
        <v>330</v>
      </c>
      <c r="B2834" s="1" t="s">
        <v>331</v>
      </c>
      <c r="C2834" s="3" t="s">
        <v>29</v>
      </c>
      <c r="D2834" s="3" t="s">
        <v>316</v>
      </c>
      <c r="E2834" s="1">
        <v>2018</v>
      </c>
      <c r="F2834" s="1">
        <f>F2832</f>
        <v>140496.08148217847</v>
      </c>
      <c r="I2834" t="s">
        <v>257</v>
      </c>
    </row>
    <row r="2835" spans="1:9" x14ac:dyDescent="0.25">
      <c r="C2835" s="3"/>
      <c r="D2835" s="3"/>
    </row>
    <row r="2836" spans="1:9" x14ac:dyDescent="0.25">
      <c r="C2836" s="3"/>
      <c r="D2836" s="3"/>
      <c r="F2836" s="4"/>
    </row>
    <row r="2837" spans="1:9" x14ac:dyDescent="0.25">
      <c r="C2837" s="3"/>
      <c r="D2837" s="3"/>
    </row>
    <row r="2838" spans="1:9" x14ac:dyDescent="0.25">
      <c r="C2838" s="3"/>
      <c r="D2838" s="3"/>
    </row>
    <row r="2839" spans="1:9" x14ac:dyDescent="0.25">
      <c r="C2839" s="3"/>
      <c r="D2839" s="3"/>
    </row>
    <row r="2840" spans="1:9" x14ac:dyDescent="0.25">
      <c r="C2840" s="3"/>
      <c r="D2840" s="3"/>
    </row>
    <row r="2841" spans="1:9" x14ac:dyDescent="0.25">
      <c r="C2841" s="3"/>
      <c r="D2841" s="3"/>
    </row>
    <row r="2842" spans="1:9" x14ac:dyDescent="0.25">
      <c r="C2842" s="3"/>
      <c r="D2842" s="3"/>
    </row>
    <row r="2843" spans="1:9" x14ac:dyDescent="0.25">
      <c r="C2843" s="3"/>
      <c r="D2843" s="3"/>
    </row>
    <row r="2844" spans="1:9" x14ac:dyDescent="0.25">
      <c r="C2844" s="3"/>
      <c r="D2844"/>
    </row>
    <row r="2845" spans="1:9" x14ac:dyDescent="0.25">
      <c r="C2845" s="3"/>
      <c r="D2845"/>
    </row>
    <row r="2846" spans="1:9" x14ac:dyDescent="0.25">
      <c r="C2846" s="3"/>
      <c r="D2846"/>
    </row>
    <row r="2847" spans="1:9" x14ac:dyDescent="0.25">
      <c r="C2847" s="3"/>
      <c r="D2847"/>
    </row>
    <row r="2848" spans="1:9" x14ac:dyDescent="0.25">
      <c r="C2848" s="3"/>
      <c r="D2848"/>
    </row>
    <row r="2849" spans="3:4" x14ac:dyDescent="0.25">
      <c r="C2849" s="3"/>
      <c r="D2849"/>
    </row>
    <row r="2850" spans="3:4" x14ac:dyDescent="0.25">
      <c r="C2850" s="3"/>
      <c r="D2850"/>
    </row>
    <row r="2851" spans="3:4" x14ac:dyDescent="0.25">
      <c r="C2851" s="3"/>
      <c r="D2851"/>
    </row>
    <row r="2852" spans="3:4" x14ac:dyDescent="0.25">
      <c r="C2852" s="3"/>
      <c r="D2852"/>
    </row>
    <row r="2853" spans="3:4" x14ac:dyDescent="0.25">
      <c r="C2853" s="3"/>
      <c r="D2853"/>
    </row>
    <row r="2854" spans="3:4" x14ac:dyDescent="0.25">
      <c r="C2854" s="3"/>
      <c r="D2854"/>
    </row>
    <row r="2856" spans="3:4" x14ac:dyDescent="0.25">
      <c r="C2856" s="3"/>
      <c r="D2856"/>
    </row>
    <row r="2857" spans="3:4" x14ac:dyDescent="0.25">
      <c r="C2857" s="3"/>
      <c r="D2857"/>
    </row>
    <row r="2858" spans="3:4" x14ac:dyDescent="0.25">
      <c r="C2858" s="3"/>
      <c r="D2858"/>
    </row>
    <row r="2860" spans="3:4" x14ac:dyDescent="0.25">
      <c r="C2860" s="3"/>
      <c r="D2860"/>
    </row>
    <row r="2861" spans="3:4" x14ac:dyDescent="0.25">
      <c r="C2861" s="3"/>
      <c r="D2861"/>
    </row>
    <row r="2862" spans="3:4" x14ac:dyDescent="0.25">
      <c r="C2862" s="3"/>
      <c r="D2862"/>
    </row>
    <row r="2863" spans="3:4" x14ac:dyDescent="0.25">
      <c r="C2863" s="3"/>
      <c r="D2863"/>
    </row>
    <row r="2864" spans="3:4" x14ac:dyDescent="0.25">
      <c r="C2864" s="3"/>
      <c r="D2864"/>
    </row>
    <row r="2865" spans="3:4" x14ac:dyDescent="0.25">
      <c r="C2865" s="3"/>
      <c r="D2865"/>
    </row>
    <row r="2866" spans="3:4" x14ac:dyDescent="0.25">
      <c r="C2866" s="3"/>
      <c r="D2866"/>
    </row>
    <row r="2867" spans="3:4" x14ac:dyDescent="0.25">
      <c r="C2867" s="3"/>
      <c r="D2867"/>
    </row>
    <row r="2868" spans="3:4" x14ac:dyDescent="0.25">
      <c r="C2868" s="3"/>
      <c r="D2868"/>
    </row>
    <row r="2869" spans="3:4" x14ac:dyDescent="0.25">
      <c r="C2869" s="3"/>
      <c r="D2869"/>
    </row>
    <row r="2870" spans="3:4" x14ac:dyDescent="0.25">
      <c r="C2870" s="3"/>
      <c r="D2870"/>
    </row>
    <row r="2871" spans="3:4" x14ac:dyDescent="0.25">
      <c r="C2871" s="3"/>
      <c r="D2871"/>
    </row>
    <row r="2872" spans="3:4" x14ac:dyDescent="0.25">
      <c r="C2872" s="3"/>
      <c r="D2872"/>
    </row>
    <row r="2873" spans="3:4" x14ac:dyDescent="0.25">
      <c r="C2873" s="3"/>
      <c r="D2873"/>
    </row>
    <row r="2874" spans="3:4" x14ac:dyDescent="0.25">
      <c r="C2874" s="3"/>
      <c r="D2874"/>
    </row>
    <row r="2875" spans="3:4" x14ac:dyDescent="0.25">
      <c r="C2875" s="3"/>
      <c r="D2875"/>
    </row>
    <row r="2876" spans="3:4" x14ac:dyDescent="0.25">
      <c r="C2876" s="3"/>
      <c r="D2876"/>
    </row>
    <row r="2877" spans="3:4" x14ac:dyDescent="0.25">
      <c r="C2877" s="3"/>
      <c r="D2877"/>
    </row>
    <row r="2879" spans="3:4" x14ac:dyDescent="0.25">
      <c r="C2879" s="3"/>
      <c r="D2879"/>
    </row>
    <row r="2882" spans="4:4" x14ac:dyDescent="0.25">
      <c r="D2882"/>
    </row>
    <row r="2883" spans="4:4" x14ac:dyDescent="0.25">
      <c r="D2883"/>
    </row>
    <row r="2884" spans="4:4" x14ac:dyDescent="0.25">
      <c r="D2884"/>
    </row>
    <row r="2885" spans="4:4" x14ac:dyDescent="0.25">
      <c r="D2885"/>
    </row>
    <row r="2886" spans="4:4" x14ac:dyDescent="0.25">
      <c r="D2886"/>
    </row>
    <row r="2887" spans="4:4" x14ac:dyDescent="0.25">
      <c r="D2887"/>
    </row>
    <row r="2888" spans="4:4" x14ac:dyDescent="0.25">
      <c r="D2888"/>
    </row>
    <row r="2889" spans="4:4" x14ac:dyDescent="0.25">
      <c r="D2889"/>
    </row>
    <row r="2890" spans="4:4" x14ac:dyDescent="0.25">
      <c r="D2890"/>
    </row>
    <row r="2892" spans="4:4" x14ac:dyDescent="0.25">
      <c r="D2892"/>
    </row>
    <row r="2893" spans="4:4" x14ac:dyDescent="0.25">
      <c r="D2893"/>
    </row>
    <row r="2894" spans="4:4" x14ac:dyDescent="0.25">
      <c r="D2894"/>
    </row>
    <row r="2895" spans="4:4" x14ac:dyDescent="0.25">
      <c r="D2895"/>
    </row>
    <row r="2896" spans="4:4" x14ac:dyDescent="0.25">
      <c r="D2896"/>
    </row>
    <row r="2897" spans="3:4" x14ac:dyDescent="0.25">
      <c r="D2897"/>
    </row>
    <row r="2898" spans="3:4" x14ac:dyDescent="0.25">
      <c r="D2898"/>
    </row>
    <row r="2900" spans="3:4" x14ac:dyDescent="0.25">
      <c r="D2900"/>
    </row>
    <row r="2901" spans="3:4" x14ac:dyDescent="0.25">
      <c r="C2901" s="3"/>
      <c r="D2901" s="3"/>
    </row>
    <row r="2902" spans="3:4" x14ac:dyDescent="0.25">
      <c r="C2902" s="3"/>
      <c r="D2902" s="3"/>
    </row>
    <row r="2903" spans="3:4" x14ac:dyDescent="0.25">
      <c r="C2903" s="3"/>
      <c r="D2903" s="3"/>
    </row>
    <row r="2904" spans="3:4" x14ac:dyDescent="0.25">
      <c r="C2904" s="3"/>
      <c r="D2904" s="3"/>
    </row>
    <row r="2905" spans="3:4" x14ac:dyDescent="0.25">
      <c r="C2905" s="3"/>
      <c r="D2905" s="3"/>
    </row>
    <row r="2906" spans="3:4" x14ac:dyDescent="0.25">
      <c r="C2906" s="3"/>
      <c r="D2906" s="3"/>
    </row>
    <row r="2907" spans="3:4" x14ac:dyDescent="0.25">
      <c r="C2907" s="3"/>
      <c r="D2907" s="3"/>
    </row>
    <row r="2908" spans="3:4" x14ac:dyDescent="0.25">
      <c r="C2908" s="3"/>
      <c r="D2908" s="3"/>
    </row>
    <row r="2909" spans="3:4" x14ac:dyDescent="0.25">
      <c r="C2909" s="3"/>
      <c r="D2909" s="3"/>
    </row>
    <row r="2910" spans="3:4" x14ac:dyDescent="0.25">
      <c r="C2910" s="3"/>
      <c r="D2910" s="3"/>
    </row>
    <row r="2911" spans="3:4" x14ac:dyDescent="0.25">
      <c r="C2911" s="3"/>
      <c r="D2911" s="3"/>
    </row>
    <row r="2912" spans="3:4" x14ac:dyDescent="0.25">
      <c r="C2912" s="3"/>
      <c r="D2912" s="3"/>
    </row>
    <row r="2913" spans="3:4" x14ac:dyDescent="0.25">
      <c r="C2913" s="3"/>
      <c r="D2913"/>
    </row>
    <row r="2914" spans="3:4" x14ac:dyDescent="0.25">
      <c r="C2914" s="3"/>
      <c r="D2914"/>
    </row>
    <row r="2915" spans="3:4" x14ac:dyDescent="0.25">
      <c r="C2915" s="3"/>
      <c r="D2915"/>
    </row>
    <row r="2916" spans="3:4" x14ac:dyDescent="0.25">
      <c r="C2916" s="3"/>
      <c r="D2916"/>
    </row>
    <row r="2917" spans="3:4" x14ac:dyDescent="0.25">
      <c r="C2917" s="3"/>
      <c r="D2917"/>
    </row>
    <row r="2918" spans="3:4" x14ac:dyDescent="0.25">
      <c r="C2918" s="3"/>
      <c r="D2918"/>
    </row>
    <row r="2919" spans="3:4" x14ac:dyDescent="0.25">
      <c r="C2919" s="3"/>
      <c r="D2919"/>
    </row>
    <row r="2920" spans="3:4" x14ac:dyDescent="0.25">
      <c r="C2920" s="3"/>
      <c r="D2920"/>
    </row>
    <row r="2921" spans="3:4" x14ac:dyDescent="0.25">
      <c r="C2921" s="3"/>
      <c r="D2921"/>
    </row>
    <row r="2922" spans="3:4" x14ac:dyDescent="0.25">
      <c r="C2922" s="3"/>
      <c r="D2922"/>
    </row>
    <row r="2923" spans="3:4" x14ac:dyDescent="0.25">
      <c r="C2923" s="3"/>
      <c r="D2923"/>
    </row>
    <row r="2925" spans="3:4" x14ac:dyDescent="0.25">
      <c r="C2925" s="3"/>
      <c r="D2925"/>
    </row>
    <row r="2926" spans="3:4" x14ac:dyDescent="0.25">
      <c r="C2926" s="3"/>
      <c r="D2926"/>
    </row>
    <row r="2927" spans="3:4" x14ac:dyDescent="0.25">
      <c r="C2927" s="3"/>
      <c r="D2927"/>
    </row>
    <row r="2929" spans="3:4" x14ac:dyDescent="0.25">
      <c r="C2929" s="3"/>
      <c r="D2929"/>
    </row>
    <row r="2930" spans="3:4" x14ac:dyDescent="0.25">
      <c r="C2930" s="3"/>
      <c r="D2930"/>
    </row>
    <row r="2931" spans="3:4" x14ac:dyDescent="0.25">
      <c r="C2931" s="3"/>
      <c r="D2931"/>
    </row>
    <row r="2932" spans="3:4" x14ac:dyDescent="0.25">
      <c r="C2932" s="3"/>
      <c r="D2932"/>
    </row>
    <row r="2933" spans="3:4" x14ac:dyDescent="0.25">
      <c r="C2933" s="3"/>
      <c r="D2933"/>
    </row>
    <row r="2934" spans="3:4" x14ac:dyDescent="0.25">
      <c r="C2934" s="3"/>
      <c r="D2934"/>
    </row>
    <row r="2935" spans="3:4" x14ac:dyDescent="0.25">
      <c r="C2935" s="3"/>
      <c r="D2935"/>
    </row>
    <row r="2936" spans="3:4" x14ac:dyDescent="0.25">
      <c r="C2936" s="3"/>
      <c r="D2936"/>
    </row>
    <row r="2937" spans="3:4" x14ac:dyDescent="0.25">
      <c r="C2937" s="3"/>
      <c r="D2937"/>
    </row>
    <row r="2938" spans="3:4" x14ac:dyDescent="0.25">
      <c r="C2938" s="3"/>
      <c r="D2938"/>
    </row>
    <row r="2939" spans="3:4" x14ac:dyDescent="0.25">
      <c r="C2939" s="3"/>
      <c r="D2939"/>
    </row>
    <row r="2940" spans="3:4" x14ac:dyDescent="0.25">
      <c r="C2940" s="3"/>
      <c r="D2940"/>
    </row>
    <row r="2941" spans="3:4" x14ac:dyDescent="0.25">
      <c r="C2941" s="3"/>
      <c r="D2941"/>
    </row>
    <row r="2942" spans="3:4" x14ac:dyDescent="0.25">
      <c r="C2942" s="3"/>
      <c r="D2942"/>
    </row>
    <row r="2943" spans="3:4" x14ac:dyDescent="0.25">
      <c r="C2943" s="3"/>
      <c r="D2943"/>
    </row>
    <row r="2944" spans="3:4" x14ac:dyDescent="0.25">
      <c r="C2944" s="3"/>
      <c r="D2944"/>
    </row>
    <row r="2945" spans="3:4" x14ac:dyDescent="0.25">
      <c r="C2945" s="3"/>
      <c r="D2945"/>
    </row>
    <row r="2946" spans="3:4" x14ac:dyDescent="0.25">
      <c r="C2946" s="3"/>
      <c r="D2946"/>
    </row>
    <row r="2948" spans="3:4" x14ac:dyDescent="0.25">
      <c r="C2948" s="3"/>
      <c r="D2948"/>
    </row>
    <row r="2951" spans="3:4" x14ac:dyDescent="0.25">
      <c r="D2951"/>
    </row>
    <row r="2952" spans="3:4" x14ac:dyDescent="0.25">
      <c r="D2952"/>
    </row>
    <row r="2953" spans="3:4" x14ac:dyDescent="0.25">
      <c r="D2953"/>
    </row>
    <row r="2954" spans="3:4" x14ac:dyDescent="0.25">
      <c r="D2954"/>
    </row>
    <row r="2955" spans="3:4" x14ac:dyDescent="0.25">
      <c r="D2955"/>
    </row>
    <row r="2956" spans="3:4" x14ac:dyDescent="0.25">
      <c r="D2956"/>
    </row>
    <row r="2957" spans="3:4" x14ac:dyDescent="0.25">
      <c r="D2957"/>
    </row>
    <row r="2958" spans="3:4" x14ac:dyDescent="0.25">
      <c r="D2958"/>
    </row>
    <row r="2959" spans="3:4" x14ac:dyDescent="0.25">
      <c r="D2959"/>
    </row>
    <row r="2961" spans="4:4" x14ac:dyDescent="0.25">
      <c r="D2961"/>
    </row>
    <row r="2962" spans="4:4" x14ac:dyDescent="0.25">
      <c r="D2962"/>
    </row>
    <row r="2963" spans="4:4" x14ac:dyDescent="0.25">
      <c r="D2963"/>
    </row>
    <row r="2964" spans="4:4" x14ac:dyDescent="0.25">
      <c r="D2964"/>
    </row>
    <row r="2965" spans="4:4" x14ac:dyDescent="0.25">
      <c r="D2965"/>
    </row>
    <row r="2966" spans="4:4" x14ac:dyDescent="0.25">
      <c r="D2966"/>
    </row>
    <row r="2967" spans="4:4" x14ac:dyDescent="0.25">
      <c r="D2967"/>
    </row>
    <row r="2969" spans="4:4" x14ac:dyDescent="0.25">
      <c r="D2969"/>
    </row>
    <row r="1047854" ht="12.75" customHeight="1" x14ac:dyDescent="0.25"/>
    <row r="1047855" ht="12.75" customHeight="1" x14ac:dyDescent="0.25"/>
    <row r="1047856" ht="12.75" customHeight="1" x14ac:dyDescent="0.25"/>
    <row r="1047857" ht="12.75" customHeight="1" x14ac:dyDescent="0.25"/>
    <row r="1047858" ht="12.75" customHeight="1" x14ac:dyDescent="0.25"/>
    <row r="1047859" ht="12.75" customHeight="1" x14ac:dyDescent="0.25"/>
    <row r="1047860" ht="12.75" customHeight="1" x14ac:dyDescent="0.25"/>
    <row r="1047861" ht="12.75" customHeight="1" x14ac:dyDescent="0.25"/>
    <row r="1047862" ht="12.75" customHeight="1" x14ac:dyDescent="0.25"/>
    <row r="1047863" ht="12.75" customHeight="1" x14ac:dyDescent="0.25"/>
    <row r="1047864" ht="12.75" customHeight="1" x14ac:dyDescent="0.25"/>
    <row r="1047865" ht="12.75" customHeight="1" x14ac:dyDescent="0.25"/>
    <row r="1047866" ht="12.75" customHeight="1" x14ac:dyDescent="0.25"/>
    <row r="1047867" ht="12.75" customHeight="1" x14ac:dyDescent="0.25"/>
    <row r="1047868" ht="12.75" customHeight="1" x14ac:dyDescent="0.25"/>
    <row r="1047869" ht="12.75" customHeight="1" x14ac:dyDescent="0.25"/>
    <row r="1047870" ht="12.75" customHeight="1" x14ac:dyDescent="0.25"/>
  </sheetData>
  <autoFilter ref="A1:XFC2831" xr:uid="{00000000-0001-0000-0000-000000000000}">
    <sortState xmlns:xlrd2="http://schemas.microsoft.com/office/spreadsheetml/2017/richdata2" ref="A2:XFC2831">
      <sortCondition ref="D1:D2831"/>
    </sortState>
  </autoFilter>
  <pageMargins left="0.7" right="0.7" top="0.75" bottom="0.75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zoomScaleNormal="100" workbookViewId="0">
      <selection activeCell="B14" sqref="B14"/>
    </sheetView>
  </sheetViews>
  <sheetFormatPr defaultColWidth="8.5703125" defaultRowHeight="15" x14ac:dyDescent="0.25"/>
  <cols>
    <col min="1" max="1" width="29.85546875" customWidth="1"/>
    <col min="2" max="2" width="28" customWidth="1"/>
    <col min="3" max="3" width="42.85546875" style="7" customWidth="1"/>
    <col min="4" max="4" width="71.5703125" style="7" customWidth="1"/>
  </cols>
  <sheetData>
    <row r="1" spans="1:4" ht="18" x14ac:dyDescent="0.25">
      <c r="A1" s="8" t="s">
        <v>110</v>
      </c>
    </row>
    <row r="2" spans="1:4" ht="18" x14ac:dyDescent="0.25">
      <c r="A2" s="9"/>
      <c r="B2" s="10"/>
    </row>
    <row r="3" spans="1:4" x14ac:dyDescent="0.25">
      <c r="A3" s="11" t="s">
        <v>111</v>
      </c>
      <c r="B3" s="11" t="s">
        <v>112</v>
      </c>
      <c r="C3" s="11" t="s">
        <v>113</v>
      </c>
      <c r="D3" s="11" t="s">
        <v>114</v>
      </c>
    </row>
    <row r="4" spans="1:4" ht="45" x14ac:dyDescent="0.25">
      <c r="A4" s="12" t="s">
        <v>115</v>
      </c>
      <c r="B4" s="13">
        <v>9041395</v>
      </c>
      <c r="C4" s="12" t="s">
        <v>259</v>
      </c>
      <c r="D4" s="12"/>
    </row>
    <row r="5" spans="1:4" ht="45" x14ac:dyDescent="0.25">
      <c r="A5" s="12" t="s">
        <v>116</v>
      </c>
      <c r="B5" s="14">
        <v>1494.3</v>
      </c>
      <c r="C5" s="12" t="s">
        <v>117</v>
      </c>
      <c r="D5" s="12"/>
    </row>
    <row r="6" spans="1:4" x14ac:dyDescent="0.25">
      <c r="A6" s="12" t="s">
        <v>118</v>
      </c>
      <c r="B6" s="13">
        <f>B4/B5</f>
        <v>6050.5889045037811</v>
      </c>
      <c r="C6" s="12"/>
      <c r="D6" s="12"/>
    </row>
    <row r="7" spans="1:4" ht="45" x14ac:dyDescent="0.25">
      <c r="A7" s="12" t="s">
        <v>119</v>
      </c>
      <c r="B7" s="13">
        <f>346975/19.246267</f>
        <v>18028.171385131463</v>
      </c>
      <c r="C7" s="12" t="s">
        <v>120</v>
      </c>
      <c r="D7" s="12" t="s">
        <v>121</v>
      </c>
    </row>
    <row r="8" spans="1:4" ht="75" x14ac:dyDescent="0.25">
      <c r="A8" s="12" t="s">
        <v>122</v>
      </c>
      <c r="B8" s="12">
        <v>0.53200000000000003</v>
      </c>
      <c r="C8" s="12" t="s">
        <v>123</v>
      </c>
      <c r="D8" s="12"/>
    </row>
    <row r="9" spans="1:4" ht="30" customHeight="1" x14ac:dyDescent="0.25">
      <c r="A9" s="12" t="s">
        <v>124</v>
      </c>
      <c r="B9" s="12">
        <v>0.48</v>
      </c>
      <c r="C9" s="63" t="s">
        <v>125</v>
      </c>
      <c r="D9" s="12"/>
    </row>
    <row r="10" spans="1:4" ht="30" x14ac:dyDescent="0.25">
      <c r="A10" s="12" t="s">
        <v>126</v>
      </c>
      <c r="B10" s="12">
        <v>18.920000000000002</v>
      </c>
      <c r="C10" s="63"/>
      <c r="D10" s="12"/>
    </row>
    <row r="11" spans="1:4" ht="30" x14ac:dyDescent="0.25">
      <c r="A11" s="12" t="s">
        <v>127</v>
      </c>
      <c r="B11" s="12">
        <v>80.599999999999994</v>
      </c>
      <c r="C11" s="63"/>
      <c r="D11" s="12"/>
    </row>
    <row r="12" spans="1:4" ht="45" customHeight="1" x14ac:dyDescent="0.25">
      <c r="A12" s="12" t="s">
        <v>128</v>
      </c>
      <c r="B12" s="12" t="s">
        <v>129</v>
      </c>
      <c r="C12" s="12" t="s">
        <v>130</v>
      </c>
      <c r="D12" s="12"/>
    </row>
    <row r="13" spans="1:4" x14ac:dyDescent="0.25">
      <c r="A13" s="12" t="s">
        <v>131</v>
      </c>
      <c r="B13" s="12">
        <v>44</v>
      </c>
      <c r="C13" s="12" t="s">
        <v>132</v>
      </c>
      <c r="D13" s="12"/>
    </row>
    <row r="14" spans="1:4" x14ac:dyDescent="0.25">
      <c r="A14" s="12" t="s">
        <v>133</v>
      </c>
      <c r="B14" s="12">
        <v>22</v>
      </c>
      <c r="C14" s="12" t="s">
        <v>132</v>
      </c>
      <c r="D14" s="12"/>
    </row>
    <row r="15" spans="1:4" x14ac:dyDescent="0.25">
      <c r="A15" s="12" t="s">
        <v>134</v>
      </c>
      <c r="B15" s="12">
        <v>5</v>
      </c>
      <c r="C15" s="12" t="s">
        <v>132</v>
      </c>
      <c r="D15" s="12"/>
    </row>
    <row r="16" spans="1:4" x14ac:dyDescent="0.25">
      <c r="A16" s="12" t="s">
        <v>135</v>
      </c>
      <c r="B16" s="12">
        <v>0</v>
      </c>
      <c r="C16" s="12" t="s">
        <v>132</v>
      </c>
      <c r="D16" s="12"/>
    </row>
    <row r="17" spans="1:4" ht="30" x14ac:dyDescent="0.25">
      <c r="A17" s="12" t="s">
        <v>136</v>
      </c>
      <c r="B17" s="12">
        <v>29</v>
      </c>
      <c r="C17" s="12" t="s">
        <v>132</v>
      </c>
      <c r="D17" s="12"/>
    </row>
    <row r="18" spans="1:4" x14ac:dyDescent="0.25">
      <c r="A18" s="12" t="s">
        <v>137</v>
      </c>
      <c r="B18" s="12">
        <v>0</v>
      </c>
      <c r="C18" s="12" t="s">
        <v>132</v>
      </c>
      <c r="D18" s="12"/>
    </row>
  </sheetData>
  <mergeCells count="1">
    <mergeCell ref="C9:C11"/>
  </mergeCells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S99"/>
  <sheetViews>
    <sheetView topLeftCell="A71" zoomScaleNormal="100" workbookViewId="0">
      <selection activeCell="D80" sqref="D80"/>
    </sheetView>
  </sheetViews>
  <sheetFormatPr defaultColWidth="8.5703125" defaultRowHeight="15" x14ac:dyDescent="0.25"/>
  <cols>
    <col min="1" max="2" width="17.7109375" customWidth="1"/>
    <col min="3" max="3" width="27.28515625" customWidth="1"/>
    <col min="4" max="4" width="39.85546875" customWidth="1"/>
    <col min="5" max="5" width="13" customWidth="1"/>
    <col min="6" max="6" width="9" customWidth="1"/>
  </cols>
  <sheetData>
    <row r="1" spans="1:45" x14ac:dyDescent="0.25">
      <c r="A1" s="37" t="s">
        <v>3</v>
      </c>
      <c r="B1" s="37" t="s">
        <v>286</v>
      </c>
      <c r="C1" s="22" t="s">
        <v>272</v>
      </c>
      <c r="D1" s="22">
        <v>1980</v>
      </c>
      <c r="E1" s="22">
        <v>1981</v>
      </c>
      <c r="F1" s="22">
        <v>1982</v>
      </c>
      <c r="G1" s="22">
        <v>1983</v>
      </c>
      <c r="H1" s="22">
        <v>1984</v>
      </c>
      <c r="I1" s="22">
        <v>1985</v>
      </c>
      <c r="J1" s="22">
        <v>1986</v>
      </c>
      <c r="K1" s="22">
        <v>1987</v>
      </c>
      <c r="L1" s="22">
        <v>1988</v>
      </c>
      <c r="M1" s="22">
        <v>1989</v>
      </c>
      <c r="N1" s="22">
        <v>1990</v>
      </c>
      <c r="O1" s="22">
        <v>1991</v>
      </c>
      <c r="P1" s="22">
        <v>1992</v>
      </c>
      <c r="Q1" s="22">
        <v>1993</v>
      </c>
      <c r="R1" s="22">
        <v>1994</v>
      </c>
      <c r="S1" s="22">
        <v>1995</v>
      </c>
      <c r="T1" s="22">
        <v>1996</v>
      </c>
      <c r="U1" s="22">
        <v>1997</v>
      </c>
      <c r="V1" s="22">
        <v>1998</v>
      </c>
      <c r="W1" s="22">
        <v>1999</v>
      </c>
      <c r="X1" s="22">
        <v>2000</v>
      </c>
      <c r="Y1" s="22">
        <v>2001</v>
      </c>
      <c r="Z1" s="22">
        <v>2002</v>
      </c>
      <c r="AA1" s="22">
        <v>2003</v>
      </c>
      <c r="AB1" s="22">
        <v>2004</v>
      </c>
      <c r="AC1" s="22">
        <v>2005</v>
      </c>
      <c r="AD1" s="22">
        <v>2006</v>
      </c>
      <c r="AE1" s="22">
        <v>2007</v>
      </c>
      <c r="AF1" s="22">
        <v>2008</v>
      </c>
      <c r="AG1" s="22">
        <v>2009</v>
      </c>
      <c r="AH1" s="22">
        <v>2010</v>
      </c>
      <c r="AI1" s="22">
        <v>2011</v>
      </c>
      <c r="AJ1" s="22">
        <v>2012</v>
      </c>
      <c r="AK1" s="22">
        <v>2013</v>
      </c>
      <c r="AL1" s="22">
        <v>2014</v>
      </c>
      <c r="AM1" s="22">
        <v>2015</v>
      </c>
      <c r="AN1" s="22">
        <v>2016</v>
      </c>
      <c r="AO1" s="22">
        <v>2017</v>
      </c>
      <c r="AP1" s="22">
        <v>2018</v>
      </c>
      <c r="AQ1" s="22">
        <v>2019</v>
      </c>
      <c r="AR1" s="22">
        <v>2020</v>
      </c>
      <c r="AS1" s="22">
        <v>2021</v>
      </c>
    </row>
    <row r="2" spans="1:45" x14ac:dyDescent="0.25">
      <c r="A2" s="3" t="s">
        <v>15</v>
      </c>
      <c r="B2" s="3" t="s">
        <v>288</v>
      </c>
      <c r="C2" t="s">
        <v>260</v>
      </c>
      <c r="D2" s="35">
        <v>3856</v>
      </c>
      <c r="E2" s="35">
        <v>3667</v>
      </c>
      <c r="F2" s="35">
        <v>3860</v>
      </c>
      <c r="G2" s="35">
        <v>3244</v>
      </c>
      <c r="H2" s="35">
        <v>2517</v>
      </c>
      <c r="I2" s="35">
        <v>2561</v>
      </c>
      <c r="J2" s="35">
        <v>1201</v>
      </c>
      <c r="K2" s="35">
        <v>1430</v>
      </c>
      <c r="L2" s="35">
        <v>327</v>
      </c>
      <c r="M2" s="35">
        <v>992</v>
      </c>
      <c r="N2" s="35">
        <v>1147</v>
      </c>
      <c r="O2" s="35">
        <v>1395</v>
      </c>
      <c r="P2" s="35">
        <v>1866</v>
      </c>
      <c r="Q2" s="35">
        <v>981</v>
      </c>
      <c r="R2" s="35">
        <v>1596</v>
      </c>
      <c r="S2" s="35">
        <v>1508</v>
      </c>
      <c r="T2" s="35">
        <v>1297</v>
      </c>
      <c r="U2" s="35">
        <v>1455</v>
      </c>
      <c r="V2" s="35">
        <v>1145</v>
      </c>
      <c r="W2" s="35">
        <v>1473</v>
      </c>
      <c r="X2" s="35">
        <v>1274</v>
      </c>
      <c r="Y2" s="35">
        <v>1312</v>
      </c>
      <c r="Z2" s="35">
        <v>1362.5</v>
      </c>
      <c r="AA2" s="35">
        <v>876.28</v>
      </c>
      <c r="AB2" s="35">
        <v>797.17</v>
      </c>
      <c r="AC2" s="35">
        <v>682.8</v>
      </c>
      <c r="AD2" s="35">
        <v>827.27</v>
      </c>
      <c r="AE2" s="35">
        <v>683.78</v>
      </c>
      <c r="AF2" s="35">
        <v>689.8</v>
      </c>
      <c r="AG2" s="35">
        <v>670.22</v>
      </c>
      <c r="AH2" s="35">
        <v>582.59</v>
      </c>
      <c r="AI2" s="35">
        <v>580.05999999999995</v>
      </c>
      <c r="AJ2" s="35">
        <v>599.61</v>
      </c>
      <c r="AK2" s="35">
        <v>534.29</v>
      </c>
      <c r="AL2" s="35">
        <v>544.41999999999996</v>
      </c>
      <c r="AM2" s="35">
        <v>596.05999999999995</v>
      </c>
      <c r="AN2" s="35">
        <v>564.16</v>
      </c>
      <c r="AO2" s="35">
        <v>592.32000000000005</v>
      </c>
      <c r="AP2" s="35">
        <v>573.12</v>
      </c>
      <c r="AQ2" s="35">
        <v>572.97</v>
      </c>
      <c r="AR2" s="35">
        <v>545.29999999999995</v>
      </c>
      <c r="AS2" s="35">
        <v>553.33000000000004</v>
      </c>
    </row>
    <row r="3" spans="1:45" x14ac:dyDescent="0.25">
      <c r="A3" s="3" t="s">
        <v>97</v>
      </c>
      <c r="B3" s="3" t="s">
        <v>95</v>
      </c>
      <c r="C3" t="s">
        <v>261</v>
      </c>
      <c r="D3" s="35">
        <v>164607</v>
      </c>
      <c r="E3" s="35">
        <v>149981</v>
      </c>
      <c r="F3" s="35">
        <v>132864</v>
      </c>
      <c r="G3" s="35">
        <v>131700</v>
      </c>
      <c r="H3" s="35">
        <v>129280</v>
      </c>
      <c r="I3" s="35">
        <v>131449</v>
      </c>
      <c r="J3" s="35">
        <v>80618</v>
      </c>
      <c r="K3" s="35">
        <v>42070</v>
      </c>
      <c r="L3" s="35">
        <v>47999</v>
      </c>
      <c r="M3" s="35">
        <v>30190</v>
      </c>
      <c r="N3" s="35">
        <v>26593</v>
      </c>
      <c r="O3" s="35">
        <v>21700</v>
      </c>
      <c r="P3" s="35">
        <v>16337</v>
      </c>
      <c r="Q3" s="35">
        <v>13922</v>
      </c>
      <c r="R3" s="35">
        <v>14846</v>
      </c>
      <c r="S3" s="35">
        <v>13730</v>
      </c>
      <c r="T3" s="35">
        <v>11958</v>
      </c>
      <c r="U3" s="35">
        <v>11352</v>
      </c>
      <c r="V3" s="35">
        <v>17283</v>
      </c>
      <c r="W3" s="35">
        <v>22898</v>
      </c>
      <c r="X3" s="35">
        <v>19110</v>
      </c>
      <c r="Y3" s="35">
        <v>15500</v>
      </c>
      <c r="Z3" s="35">
        <v>19599</v>
      </c>
      <c r="AA3" s="35">
        <v>12954.76</v>
      </c>
      <c r="AB3" s="35">
        <v>13038.8</v>
      </c>
      <c r="AC3" s="35">
        <v>12959.99</v>
      </c>
      <c r="AD3" s="35">
        <v>13138.02</v>
      </c>
      <c r="AE3" s="35">
        <v>10057.549999999999</v>
      </c>
      <c r="AF3" s="35">
        <v>12322</v>
      </c>
      <c r="AG3" s="35">
        <v>13651.52</v>
      </c>
      <c r="AH3" s="35">
        <v>13642.81</v>
      </c>
      <c r="AI3" s="35">
        <v>13784.16</v>
      </c>
      <c r="AJ3" s="35">
        <v>12678.16</v>
      </c>
      <c r="AK3" s="35">
        <v>14186.52</v>
      </c>
      <c r="AL3" s="35">
        <v>13400.16</v>
      </c>
      <c r="AM3" s="35">
        <v>12930.16</v>
      </c>
      <c r="AN3" s="35">
        <v>14029.3</v>
      </c>
      <c r="AO3" s="35">
        <v>14185.64</v>
      </c>
      <c r="AP3" s="35">
        <v>13092</v>
      </c>
      <c r="AQ3" s="35">
        <v>12401.59</v>
      </c>
      <c r="AR3" s="35">
        <v>12179.58</v>
      </c>
      <c r="AS3" s="35">
        <v>11902.68</v>
      </c>
    </row>
    <row r="4" spans="1:45" x14ac:dyDescent="0.25">
      <c r="A4" s="3" t="s">
        <v>15</v>
      </c>
      <c r="B4" s="3" t="s">
        <v>287</v>
      </c>
      <c r="C4" t="s">
        <v>262</v>
      </c>
      <c r="D4" s="35">
        <v>9904</v>
      </c>
      <c r="E4" s="35">
        <v>9040</v>
      </c>
      <c r="F4" s="35">
        <v>9187</v>
      </c>
      <c r="G4" s="35">
        <v>9789</v>
      </c>
      <c r="H4" s="35">
        <v>8389</v>
      </c>
      <c r="I4" s="35">
        <v>7455</v>
      </c>
      <c r="J4" s="35">
        <v>10923</v>
      </c>
      <c r="K4" s="35">
        <v>5850</v>
      </c>
      <c r="L4" s="35">
        <v>5402</v>
      </c>
      <c r="M4" s="35">
        <v>4036</v>
      </c>
      <c r="N4" s="35">
        <v>2552</v>
      </c>
      <c r="O4" s="35">
        <v>2613</v>
      </c>
      <c r="P4" s="35">
        <v>1917</v>
      </c>
      <c r="Q4" s="35">
        <v>1229</v>
      </c>
      <c r="R4" s="35">
        <v>1860</v>
      </c>
      <c r="S4" s="35">
        <v>1688</v>
      </c>
      <c r="T4" s="35">
        <v>2417</v>
      </c>
      <c r="U4" s="35">
        <v>3548</v>
      </c>
      <c r="V4" s="35">
        <v>4268</v>
      </c>
      <c r="W4" s="35">
        <v>3765</v>
      </c>
      <c r="X4" s="35">
        <v>4220</v>
      </c>
      <c r="Y4" s="35">
        <v>3750</v>
      </c>
      <c r="Z4" s="35">
        <v>3860</v>
      </c>
      <c r="AA4" s="35">
        <v>2409.1999999999998</v>
      </c>
      <c r="AB4" s="35">
        <v>2541.92</v>
      </c>
      <c r="AC4" s="35">
        <v>1707.5</v>
      </c>
      <c r="AD4" s="35">
        <v>1574.5</v>
      </c>
      <c r="AE4" s="35">
        <v>1474.49</v>
      </c>
      <c r="AF4" s="35">
        <v>2015</v>
      </c>
      <c r="AG4" s="35">
        <v>1552.42</v>
      </c>
      <c r="AH4" s="35">
        <v>1647.44</v>
      </c>
      <c r="AI4" s="35">
        <v>1540.55</v>
      </c>
      <c r="AJ4" s="35">
        <v>1345.98</v>
      </c>
      <c r="AK4" s="35">
        <v>1673.44</v>
      </c>
      <c r="AL4" s="35">
        <v>1719.32</v>
      </c>
      <c r="AM4" s="35">
        <v>1738.93</v>
      </c>
      <c r="AN4" s="35">
        <v>1744.22</v>
      </c>
      <c r="AO4" s="35">
        <v>1819.23</v>
      </c>
      <c r="AP4" s="35">
        <v>1815.51</v>
      </c>
      <c r="AQ4" s="35">
        <v>1813.72</v>
      </c>
      <c r="AR4" s="35">
        <v>1777.97</v>
      </c>
      <c r="AS4" s="35">
        <v>1773.72</v>
      </c>
    </row>
    <row r="5" spans="1:45" x14ac:dyDescent="0.25">
      <c r="A5" s="3" t="s">
        <v>15</v>
      </c>
      <c r="B5" s="3" t="s">
        <v>289</v>
      </c>
      <c r="C5" t="s">
        <v>263</v>
      </c>
      <c r="D5" s="35">
        <v>236</v>
      </c>
      <c r="E5" s="35">
        <v>203</v>
      </c>
      <c r="F5" s="35">
        <v>188</v>
      </c>
      <c r="G5" s="35">
        <v>177</v>
      </c>
      <c r="H5" s="35">
        <v>166</v>
      </c>
      <c r="I5" s="35">
        <v>200</v>
      </c>
      <c r="J5" s="35">
        <v>161</v>
      </c>
      <c r="K5" s="35">
        <v>331</v>
      </c>
      <c r="L5" s="35">
        <v>167</v>
      </c>
      <c r="M5" s="35">
        <v>181</v>
      </c>
      <c r="N5" s="35">
        <v>193</v>
      </c>
      <c r="O5" s="35">
        <v>162</v>
      </c>
      <c r="P5" s="35">
        <v>134</v>
      </c>
      <c r="Q5" s="35">
        <v>112</v>
      </c>
      <c r="R5" s="35">
        <v>171</v>
      </c>
      <c r="S5" s="35">
        <v>113</v>
      </c>
      <c r="T5" s="35">
        <v>146</v>
      </c>
      <c r="U5" s="35">
        <v>130</v>
      </c>
      <c r="V5" s="35">
        <v>101</v>
      </c>
      <c r="W5" s="35">
        <v>129</v>
      </c>
      <c r="X5" s="35">
        <v>108</v>
      </c>
      <c r="Y5" s="35">
        <v>104</v>
      </c>
      <c r="Z5" s="35">
        <v>107</v>
      </c>
      <c r="AA5" s="35">
        <v>109.24</v>
      </c>
      <c r="AB5" s="35">
        <v>148.44</v>
      </c>
      <c r="AC5" s="35">
        <v>91.7</v>
      </c>
      <c r="AD5" s="35">
        <v>142.25</v>
      </c>
      <c r="AE5" s="35">
        <v>117.91</v>
      </c>
      <c r="AF5" s="35">
        <v>126.35</v>
      </c>
      <c r="AG5" s="35">
        <v>136.57</v>
      </c>
      <c r="AH5" s="35">
        <v>156.4</v>
      </c>
      <c r="AI5" s="35">
        <v>156.01</v>
      </c>
      <c r="AJ5" s="35">
        <v>146.13</v>
      </c>
      <c r="AK5" s="35">
        <v>150.68</v>
      </c>
      <c r="AL5" s="35">
        <v>232.92</v>
      </c>
      <c r="AM5" s="35">
        <v>230.74</v>
      </c>
      <c r="AN5" s="35">
        <v>203.08</v>
      </c>
      <c r="AO5" s="35">
        <v>218.94</v>
      </c>
      <c r="AP5" s="35">
        <v>229.39</v>
      </c>
      <c r="AQ5" s="35">
        <v>222.5</v>
      </c>
      <c r="AR5" s="35">
        <v>221.56</v>
      </c>
      <c r="AS5" s="35">
        <v>222.93</v>
      </c>
    </row>
    <row r="6" spans="1:45" x14ac:dyDescent="0.25">
      <c r="A6" s="3" t="s">
        <v>15</v>
      </c>
      <c r="B6" s="3" t="s">
        <v>290</v>
      </c>
      <c r="C6" t="s">
        <v>264</v>
      </c>
      <c r="D6" s="35">
        <v>93</v>
      </c>
      <c r="E6" s="35">
        <v>100</v>
      </c>
      <c r="F6" s="35">
        <v>80</v>
      </c>
      <c r="G6" s="35">
        <v>72</v>
      </c>
      <c r="H6" s="35">
        <v>69</v>
      </c>
      <c r="I6" s="35">
        <v>80</v>
      </c>
      <c r="J6" s="35">
        <v>28</v>
      </c>
      <c r="K6" s="35">
        <v>83</v>
      </c>
      <c r="L6" s="35">
        <v>30</v>
      </c>
      <c r="M6" s="35">
        <v>57</v>
      </c>
      <c r="N6" s="35">
        <v>54</v>
      </c>
      <c r="O6" s="35">
        <v>38</v>
      </c>
      <c r="P6" s="35">
        <v>35</v>
      </c>
      <c r="Q6" s="35">
        <v>19</v>
      </c>
      <c r="R6" s="35">
        <v>20</v>
      </c>
      <c r="S6" s="35">
        <v>19</v>
      </c>
      <c r="T6" s="35">
        <v>12</v>
      </c>
      <c r="U6" s="35">
        <v>10</v>
      </c>
      <c r="V6" s="35">
        <v>2</v>
      </c>
      <c r="W6" s="35">
        <v>3</v>
      </c>
      <c r="X6" s="35">
        <v>6</v>
      </c>
      <c r="Y6" s="35">
        <v>2</v>
      </c>
      <c r="Z6" s="35">
        <v>0</v>
      </c>
      <c r="AA6" s="35">
        <v>0</v>
      </c>
      <c r="AB6" s="35">
        <v>0</v>
      </c>
      <c r="AC6" s="35">
        <v>0</v>
      </c>
      <c r="AD6" s="35">
        <v>0</v>
      </c>
      <c r="AE6" s="35">
        <v>0</v>
      </c>
      <c r="AF6" s="35">
        <v>0</v>
      </c>
      <c r="AG6" s="35">
        <v>0</v>
      </c>
      <c r="AH6" s="35">
        <v>0</v>
      </c>
      <c r="AI6" s="35">
        <v>0</v>
      </c>
      <c r="AJ6" s="35">
        <v>0</v>
      </c>
      <c r="AK6" s="35">
        <v>0</v>
      </c>
      <c r="AL6" s="35">
        <v>0</v>
      </c>
      <c r="AM6" s="35">
        <v>0</v>
      </c>
      <c r="AN6" s="35">
        <v>0</v>
      </c>
      <c r="AO6" s="35">
        <v>0</v>
      </c>
      <c r="AP6" s="35">
        <v>0</v>
      </c>
      <c r="AQ6" s="35">
        <v>0</v>
      </c>
      <c r="AR6" s="35">
        <v>0</v>
      </c>
      <c r="AS6" s="35">
        <v>0</v>
      </c>
    </row>
    <row r="7" spans="1:45" x14ac:dyDescent="0.25">
      <c r="A7" s="3" t="s">
        <v>97</v>
      </c>
      <c r="B7" s="3" t="s">
        <v>291</v>
      </c>
      <c r="C7" t="s">
        <v>265</v>
      </c>
      <c r="D7" s="35">
        <v>411</v>
      </c>
      <c r="E7" s="35">
        <v>421</v>
      </c>
      <c r="F7" s="35">
        <v>422</v>
      </c>
      <c r="G7" s="35">
        <v>398</v>
      </c>
      <c r="H7" s="35">
        <v>386</v>
      </c>
      <c r="I7" s="35">
        <v>416</v>
      </c>
      <c r="J7" s="35">
        <v>0</v>
      </c>
      <c r="K7" s="35">
        <v>0</v>
      </c>
      <c r="L7" s="35">
        <v>10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  <c r="W7" s="35">
        <v>0</v>
      </c>
      <c r="X7" s="35">
        <v>0</v>
      </c>
      <c r="Y7" s="35">
        <v>0</v>
      </c>
      <c r="Z7" s="35">
        <v>0</v>
      </c>
      <c r="AA7" s="35">
        <v>0</v>
      </c>
      <c r="AB7" s="35">
        <v>0</v>
      </c>
      <c r="AC7" s="35">
        <v>0</v>
      </c>
      <c r="AD7" s="35">
        <v>0</v>
      </c>
      <c r="AE7" s="35">
        <v>0</v>
      </c>
      <c r="AF7" s="35">
        <v>0</v>
      </c>
      <c r="AG7" s="35">
        <v>0</v>
      </c>
      <c r="AH7" s="35">
        <v>0</v>
      </c>
      <c r="AI7" s="35">
        <v>0</v>
      </c>
      <c r="AJ7" s="35">
        <v>0</v>
      </c>
      <c r="AK7" s="35">
        <v>0</v>
      </c>
      <c r="AL7" s="35">
        <v>0</v>
      </c>
      <c r="AM7" s="35">
        <v>0</v>
      </c>
      <c r="AN7" s="35">
        <v>0</v>
      </c>
      <c r="AO7" s="35">
        <v>0</v>
      </c>
      <c r="AP7" s="35">
        <v>0</v>
      </c>
      <c r="AQ7" s="35">
        <v>0</v>
      </c>
      <c r="AR7" s="35">
        <v>0</v>
      </c>
      <c r="AS7" s="35">
        <v>0</v>
      </c>
    </row>
    <row r="8" spans="1:45" x14ac:dyDescent="0.25">
      <c r="A8" s="3" t="s">
        <v>15</v>
      </c>
      <c r="B8" s="3" t="s">
        <v>227</v>
      </c>
      <c r="C8" t="s">
        <v>266</v>
      </c>
      <c r="D8" s="35">
        <v>748</v>
      </c>
      <c r="E8" s="35">
        <v>802</v>
      </c>
      <c r="F8" s="35">
        <v>806</v>
      </c>
      <c r="G8" s="35">
        <v>830</v>
      </c>
      <c r="H8" s="35">
        <v>867</v>
      </c>
      <c r="I8" s="35">
        <v>1445</v>
      </c>
      <c r="J8" s="35">
        <v>1698</v>
      </c>
      <c r="K8" s="35">
        <v>1057</v>
      </c>
      <c r="L8" s="35">
        <v>2100</v>
      </c>
      <c r="M8" s="35">
        <v>2131</v>
      </c>
      <c r="N8" s="35">
        <v>2096</v>
      </c>
      <c r="O8" s="35">
        <v>1908</v>
      </c>
      <c r="P8" s="35">
        <v>2135</v>
      </c>
      <c r="Q8" s="35">
        <v>1877</v>
      </c>
      <c r="R8" s="35">
        <v>1869</v>
      </c>
      <c r="S8" s="35">
        <v>2203</v>
      </c>
      <c r="T8" s="35">
        <v>3361</v>
      </c>
      <c r="U8" s="35">
        <v>3401</v>
      </c>
      <c r="V8" s="35">
        <v>2156</v>
      </c>
      <c r="W8" s="35">
        <v>2900</v>
      </c>
      <c r="X8" s="35">
        <v>2077</v>
      </c>
      <c r="Y8" s="35">
        <v>2000</v>
      </c>
      <c r="Z8" s="35">
        <v>2201</v>
      </c>
      <c r="AA8" s="35">
        <v>758.7</v>
      </c>
      <c r="AB8" s="35">
        <v>536.17999999999995</v>
      </c>
      <c r="AC8" s="35">
        <v>491.56</v>
      </c>
      <c r="AD8" s="35">
        <v>44.63</v>
      </c>
      <c r="AE8" s="35">
        <v>39.78</v>
      </c>
      <c r="AF8" s="35">
        <v>54.3</v>
      </c>
      <c r="AG8" s="35">
        <v>60</v>
      </c>
      <c r="AH8" s="35">
        <v>55.29</v>
      </c>
      <c r="AI8" s="35">
        <v>54.38</v>
      </c>
      <c r="AJ8" s="35">
        <v>49.73</v>
      </c>
      <c r="AK8" s="35">
        <v>51.17</v>
      </c>
      <c r="AL8" s="35">
        <v>53.68</v>
      </c>
      <c r="AM8" s="35">
        <v>55.65</v>
      </c>
      <c r="AN8" s="35">
        <v>55.58</v>
      </c>
      <c r="AO8" s="35">
        <v>56.24</v>
      </c>
      <c r="AP8" s="35">
        <v>57.95</v>
      </c>
      <c r="AQ8" s="35">
        <v>54.33</v>
      </c>
      <c r="AR8" s="35">
        <v>53.05</v>
      </c>
      <c r="AS8" s="35">
        <v>55.72</v>
      </c>
    </row>
    <row r="9" spans="1:45" x14ac:dyDescent="0.25">
      <c r="A9" s="3" t="s">
        <v>15</v>
      </c>
      <c r="B9" s="3" t="s">
        <v>292</v>
      </c>
      <c r="C9" t="s">
        <v>267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  <c r="W9" s="35">
        <v>0</v>
      </c>
      <c r="X9" s="35">
        <v>0</v>
      </c>
      <c r="Y9" s="35">
        <v>0</v>
      </c>
      <c r="Z9" s="35">
        <v>0</v>
      </c>
      <c r="AA9" s="35">
        <v>0</v>
      </c>
      <c r="AB9" s="35">
        <v>0</v>
      </c>
      <c r="AC9" s="35">
        <v>0</v>
      </c>
      <c r="AD9" s="35">
        <v>0</v>
      </c>
      <c r="AE9" s="35">
        <v>0</v>
      </c>
      <c r="AF9" s="35">
        <v>0</v>
      </c>
      <c r="AG9" s="35">
        <v>0</v>
      </c>
      <c r="AH9" s="35">
        <v>0</v>
      </c>
      <c r="AI9" s="35">
        <v>0</v>
      </c>
      <c r="AJ9" s="35">
        <v>0</v>
      </c>
      <c r="AK9" s="35">
        <v>0</v>
      </c>
      <c r="AL9" s="35">
        <v>0</v>
      </c>
      <c r="AM9" s="35">
        <v>0</v>
      </c>
      <c r="AN9" s="35">
        <v>0</v>
      </c>
      <c r="AO9" s="35">
        <v>0</v>
      </c>
      <c r="AP9" s="35">
        <v>0</v>
      </c>
      <c r="AQ9" s="35">
        <v>0</v>
      </c>
      <c r="AR9" s="35">
        <v>0</v>
      </c>
      <c r="AS9" s="35">
        <v>0</v>
      </c>
    </row>
    <row r="10" spans="1:45" x14ac:dyDescent="0.25">
      <c r="A10" s="3" t="s">
        <v>11</v>
      </c>
      <c r="B10" s="3" t="s">
        <v>11</v>
      </c>
      <c r="C10" t="s">
        <v>268</v>
      </c>
      <c r="D10" s="35">
        <v>1410</v>
      </c>
      <c r="E10" s="35">
        <v>1461</v>
      </c>
      <c r="F10" s="35">
        <v>1527</v>
      </c>
      <c r="G10" s="35">
        <v>1580</v>
      </c>
      <c r="H10" s="35">
        <v>1635</v>
      </c>
      <c r="I10" s="35">
        <v>3319</v>
      </c>
      <c r="J10" s="35">
        <v>4127</v>
      </c>
      <c r="K10" s="35">
        <v>4830</v>
      </c>
      <c r="L10" s="35">
        <v>4616</v>
      </c>
      <c r="M10" s="35">
        <v>2175</v>
      </c>
      <c r="N10" s="35">
        <v>2184</v>
      </c>
      <c r="O10" s="35">
        <v>2111</v>
      </c>
      <c r="P10" s="35">
        <v>2673</v>
      </c>
      <c r="Q10" s="35">
        <v>2364</v>
      </c>
      <c r="R10" s="35">
        <v>1879</v>
      </c>
      <c r="S10" s="35">
        <v>1846</v>
      </c>
      <c r="T10" s="35">
        <v>1277</v>
      </c>
      <c r="U10" s="35">
        <v>1838</v>
      </c>
      <c r="V10" s="35">
        <v>1890</v>
      </c>
      <c r="W10" s="35">
        <v>2870</v>
      </c>
      <c r="X10" s="35">
        <v>2465</v>
      </c>
      <c r="Y10" s="35">
        <v>2500</v>
      </c>
      <c r="Z10" s="35">
        <v>2568</v>
      </c>
      <c r="AA10" s="35">
        <v>754.1</v>
      </c>
      <c r="AB10" s="35">
        <v>698.71</v>
      </c>
      <c r="AC10" s="35">
        <v>700.5</v>
      </c>
      <c r="AD10" s="35">
        <v>158.9</v>
      </c>
      <c r="AE10" s="35">
        <v>147.88</v>
      </c>
      <c r="AF10" s="35">
        <v>156.24</v>
      </c>
      <c r="AG10" s="35">
        <v>136.84</v>
      </c>
      <c r="AH10" s="35">
        <v>145.82</v>
      </c>
      <c r="AI10" s="35">
        <v>132.76</v>
      </c>
      <c r="AJ10" s="35">
        <v>126.8</v>
      </c>
      <c r="AK10" s="35">
        <v>150.35</v>
      </c>
      <c r="AL10" s="35">
        <v>154.63999999999999</v>
      </c>
      <c r="AM10" s="35">
        <v>161.29</v>
      </c>
      <c r="AN10" s="35">
        <v>168.55</v>
      </c>
      <c r="AO10" s="35">
        <v>160.88999999999999</v>
      </c>
      <c r="AP10" s="35">
        <v>143.91</v>
      </c>
      <c r="AQ10" s="35">
        <v>87.15</v>
      </c>
      <c r="AR10" s="35">
        <v>84.23</v>
      </c>
      <c r="AS10" s="35">
        <v>85.79</v>
      </c>
    </row>
    <row r="11" spans="1:45" x14ac:dyDescent="0.25">
      <c r="A11" s="3" t="s">
        <v>27</v>
      </c>
      <c r="B11" s="3" t="s">
        <v>96</v>
      </c>
      <c r="C11" t="s">
        <v>269</v>
      </c>
      <c r="D11" s="35">
        <v>53</v>
      </c>
      <c r="E11" s="35">
        <v>67</v>
      </c>
      <c r="F11" s="35">
        <v>28</v>
      </c>
      <c r="G11" s="35">
        <v>27</v>
      </c>
      <c r="H11" s="35">
        <v>19</v>
      </c>
      <c r="I11" s="35">
        <v>19</v>
      </c>
      <c r="J11" s="35">
        <v>42</v>
      </c>
      <c r="K11" s="35">
        <v>57</v>
      </c>
      <c r="L11" s="35">
        <v>51</v>
      </c>
      <c r="M11" s="35">
        <v>43</v>
      </c>
      <c r="N11" s="35">
        <v>177</v>
      </c>
      <c r="O11" s="35">
        <v>174</v>
      </c>
      <c r="P11" s="35">
        <v>114</v>
      </c>
      <c r="Q11" s="35">
        <v>114</v>
      </c>
      <c r="R11" s="35">
        <v>100</v>
      </c>
      <c r="S11" s="35">
        <v>70</v>
      </c>
      <c r="T11" s="35">
        <v>197</v>
      </c>
      <c r="U11" s="35">
        <v>113</v>
      </c>
      <c r="V11" s="35">
        <v>185</v>
      </c>
      <c r="W11" s="35">
        <v>100</v>
      </c>
      <c r="X11" s="35">
        <v>100</v>
      </c>
      <c r="Y11" s="35">
        <v>100</v>
      </c>
      <c r="Z11" s="35">
        <v>100</v>
      </c>
      <c r="AA11" s="35">
        <v>84</v>
      </c>
      <c r="AB11" s="35">
        <v>96</v>
      </c>
      <c r="AC11" s="35">
        <v>77.2</v>
      </c>
      <c r="AD11" s="35">
        <v>80.900000000000006</v>
      </c>
      <c r="AE11" s="35">
        <v>92.44</v>
      </c>
      <c r="AF11" s="35">
        <v>84.48</v>
      </c>
      <c r="AG11" s="35">
        <v>91.12</v>
      </c>
      <c r="AH11" s="35">
        <v>91.15</v>
      </c>
      <c r="AI11" s="35">
        <v>79.17</v>
      </c>
      <c r="AJ11" s="35">
        <v>87.15</v>
      </c>
      <c r="AK11" s="35">
        <v>92.65</v>
      </c>
      <c r="AL11" s="35">
        <v>77.2</v>
      </c>
      <c r="AM11" s="35">
        <v>88.16</v>
      </c>
      <c r="AN11" s="35">
        <v>96.09</v>
      </c>
      <c r="AO11" s="35">
        <v>100.65</v>
      </c>
      <c r="AP11" s="35">
        <v>96.67</v>
      </c>
      <c r="AQ11" s="35">
        <v>99.18</v>
      </c>
      <c r="AR11" s="35">
        <v>96.1</v>
      </c>
      <c r="AS11" s="35">
        <v>90.74</v>
      </c>
    </row>
    <row r="12" spans="1:45" x14ac:dyDescent="0.25">
      <c r="A12" s="3" t="s">
        <v>273</v>
      </c>
      <c r="B12" s="3" t="s">
        <v>293</v>
      </c>
      <c r="C12" t="s">
        <v>270</v>
      </c>
      <c r="D12" s="35">
        <v>11</v>
      </c>
      <c r="E12" s="35">
        <v>13</v>
      </c>
      <c r="F12" s="35">
        <v>10</v>
      </c>
      <c r="G12" s="35">
        <v>5</v>
      </c>
      <c r="H12" s="35">
        <v>3</v>
      </c>
      <c r="I12" s="35">
        <v>3</v>
      </c>
      <c r="J12" s="35">
        <v>0</v>
      </c>
      <c r="K12" s="35">
        <v>23</v>
      </c>
      <c r="L12" s="35">
        <v>5</v>
      </c>
      <c r="M12" s="35">
        <v>35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3</v>
      </c>
      <c r="U12" s="35">
        <v>9</v>
      </c>
      <c r="V12" s="35">
        <v>5</v>
      </c>
      <c r="W12" s="35">
        <v>4</v>
      </c>
      <c r="X12" s="35">
        <v>5</v>
      </c>
      <c r="Y12" s="35">
        <v>5</v>
      </c>
      <c r="Z12" s="35">
        <v>4.5</v>
      </c>
      <c r="AA12" s="35">
        <v>0.91</v>
      </c>
      <c r="AB12" s="35">
        <v>0</v>
      </c>
      <c r="AC12" s="35">
        <v>0</v>
      </c>
      <c r="AD12" s="35">
        <v>0</v>
      </c>
      <c r="AE12" s="35">
        <v>0</v>
      </c>
      <c r="AF12" s="35">
        <v>0</v>
      </c>
      <c r="AG12" s="35">
        <v>0</v>
      </c>
      <c r="AH12" s="35">
        <v>0</v>
      </c>
      <c r="AI12" s="35">
        <v>0</v>
      </c>
      <c r="AJ12" s="35">
        <v>0</v>
      </c>
      <c r="AK12" s="35">
        <v>0</v>
      </c>
      <c r="AL12" s="35">
        <v>0</v>
      </c>
      <c r="AM12" s="35">
        <v>0</v>
      </c>
      <c r="AN12" s="35">
        <v>0</v>
      </c>
      <c r="AO12" s="35">
        <v>0</v>
      </c>
      <c r="AP12" s="35">
        <v>0</v>
      </c>
      <c r="AQ12" s="35">
        <v>0</v>
      </c>
      <c r="AR12" s="35">
        <v>0</v>
      </c>
      <c r="AS12" s="35">
        <v>0</v>
      </c>
    </row>
    <row r="13" spans="1:45" x14ac:dyDescent="0.25">
      <c r="A13" s="3" t="s">
        <v>273</v>
      </c>
      <c r="B13" s="3" t="s">
        <v>294</v>
      </c>
      <c r="C13" t="s">
        <v>271</v>
      </c>
      <c r="D13" s="35">
        <v>62</v>
      </c>
      <c r="E13" s="35">
        <v>62</v>
      </c>
      <c r="F13" s="35">
        <v>58</v>
      </c>
      <c r="G13" s="35">
        <v>53</v>
      </c>
      <c r="H13" s="35">
        <v>47</v>
      </c>
      <c r="I13" s="35">
        <v>60</v>
      </c>
      <c r="J13" s="35">
        <v>0</v>
      </c>
      <c r="K13" s="35">
        <v>61</v>
      </c>
      <c r="L13" s="35">
        <v>25</v>
      </c>
      <c r="M13" s="35">
        <v>21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35">
        <v>0</v>
      </c>
      <c r="AA13" s="35">
        <v>0</v>
      </c>
      <c r="AB13" s="35">
        <v>0</v>
      </c>
      <c r="AC13" s="35">
        <v>0</v>
      </c>
      <c r="AD13" s="35">
        <v>0</v>
      </c>
      <c r="AE13" s="35">
        <v>0</v>
      </c>
      <c r="AF13" s="35">
        <v>0</v>
      </c>
      <c r="AG13" s="35">
        <v>0</v>
      </c>
      <c r="AH13" s="35">
        <v>0</v>
      </c>
      <c r="AI13" s="35">
        <v>0</v>
      </c>
      <c r="AJ13" s="35">
        <v>0</v>
      </c>
      <c r="AK13" s="35">
        <v>0</v>
      </c>
      <c r="AL13" s="35">
        <v>0</v>
      </c>
      <c r="AM13" s="35">
        <v>0</v>
      </c>
      <c r="AN13" s="35">
        <v>0</v>
      </c>
      <c r="AO13" s="35">
        <v>0</v>
      </c>
      <c r="AP13" s="35">
        <v>0</v>
      </c>
      <c r="AQ13" s="35">
        <v>0</v>
      </c>
      <c r="AR13" s="35">
        <v>0</v>
      </c>
      <c r="AS13" s="35">
        <v>0</v>
      </c>
    </row>
    <row r="14" spans="1:45" x14ac:dyDescent="0.25">
      <c r="A14" t="s">
        <v>53</v>
      </c>
      <c r="B14" s="3" t="s">
        <v>72</v>
      </c>
      <c r="C14" t="s">
        <v>185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6154</v>
      </c>
      <c r="X14" s="35">
        <v>5481</v>
      </c>
      <c r="Y14" s="35">
        <v>2400</v>
      </c>
      <c r="Z14" s="35">
        <v>2194</v>
      </c>
      <c r="AA14" s="35">
        <v>2667</v>
      </c>
      <c r="AB14" s="35">
        <v>3098.5</v>
      </c>
      <c r="AC14" s="35">
        <v>3117.1</v>
      </c>
      <c r="AD14" s="35">
        <v>3142</v>
      </c>
      <c r="AE14" s="35">
        <v>3409.1</v>
      </c>
      <c r="AF14" s="35">
        <v>3303.8</v>
      </c>
      <c r="AG14" s="35">
        <v>3231.7</v>
      </c>
      <c r="AH14" s="35">
        <v>3242.16</v>
      </c>
      <c r="AI14" s="35">
        <v>3025.82</v>
      </c>
      <c r="AJ14" s="35">
        <v>2487.5</v>
      </c>
      <c r="AK14" s="35">
        <v>2282.9499999999998</v>
      </c>
      <c r="AL14" s="35">
        <v>2202.1999999999998</v>
      </c>
      <c r="AM14" s="35">
        <v>2254.4499999999998</v>
      </c>
      <c r="AN14" s="35">
        <v>1802.6</v>
      </c>
      <c r="AO14" s="35">
        <v>1250.01</v>
      </c>
      <c r="AP14" s="35">
        <v>794.5</v>
      </c>
      <c r="AQ14" s="35">
        <v>401.92</v>
      </c>
      <c r="AR14" s="35">
        <v>215.5</v>
      </c>
      <c r="AS14" s="35">
        <v>179.4</v>
      </c>
    </row>
    <row r="15" spans="1:45" x14ac:dyDescent="0.25">
      <c r="A15" t="s">
        <v>53</v>
      </c>
      <c r="B15" s="3" t="s">
        <v>295</v>
      </c>
      <c r="C15" t="s">
        <v>274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36438.199999999997</v>
      </c>
      <c r="AA15" s="35">
        <v>0</v>
      </c>
      <c r="AB15" s="35">
        <v>0</v>
      </c>
      <c r="AC15" s="35">
        <v>37222.019999999997</v>
      </c>
      <c r="AD15" s="35">
        <v>33235.300000000003</v>
      </c>
      <c r="AE15" s="35">
        <v>35141.550000000003</v>
      </c>
      <c r="AF15" s="35">
        <v>25786.799999999999</v>
      </c>
      <c r="AG15" s="35">
        <v>21583.5</v>
      </c>
      <c r="AH15" s="35">
        <v>23294.65</v>
      </c>
      <c r="AI15" s="35">
        <v>23133.57</v>
      </c>
      <c r="AJ15" s="35">
        <v>29462.04</v>
      </c>
      <c r="AK15" s="35">
        <v>0</v>
      </c>
      <c r="AL15" s="35">
        <v>0</v>
      </c>
      <c r="AM15" s="35">
        <v>0</v>
      </c>
      <c r="AN15" s="35">
        <v>0</v>
      </c>
      <c r="AO15" s="35">
        <v>0</v>
      </c>
      <c r="AP15" s="35">
        <v>0</v>
      </c>
      <c r="AQ15" s="35">
        <v>0</v>
      </c>
      <c r="AR15" s="35">
        <v>0</v>
      </c>
      <c r="AS15" s="35">
        <v>0</v>
      </c>
    </row>
    <row r="16" spans="1:45" x14ac:dyDescent="0.25">
      <c r="A16" t="s">
        <v>53</v>
      </c>
      <c r="B16" s="3" t="s">
        <v>295</v>
      </c>
      <c r="C16" t="s">
        <v>141</v>
      </c>
      <c r="D16" s="35">
        <v>37615</v>
      </c>
      <c r="E16" s="35">
        <v>36582</v>
      </c>
      <c r="F16" s="35">
        <v>33523</v>
      </c>
      <c r="G16" s="35">
        <v>51022</v>
      </c>
      <c r="H16" s="35">
        <v>61914</v>
      </c>
      <c r="I16" s="35">
        <v>52066</v>
      </c>
      <c r="J16" s="35">
        <v>74444</v>
      </c>
      <c r="K16" s="35">
        <v>54710</v>
      </c>
      <c r="L16" s="35">
        <v>61453</v>
      </c>
      <c r="M16" s="35">
        <v>57965</v>
      </c>
      <c r="N16" s="35">
        <v>58223</v>
      </c>
      <c r="O16" s="35">
        <v>45391</v>
      </c>
      <c r="P16" s="35">
        <v>50617</v>
      </c>
      <c r="Q16" s="35">
        <v>51423</v>
      </c>
      <c r="R16" s="35">
        <v>55871</v>
      </c>
      <c r="S16" s="35">
        <v>25297</v>
      </c>
      <c r="T16" s="35">
        <v>26833</v>
      </c>
      <c r="U16" s="35">
        <v>29814</v>
      </c>
      <c r="V16" s="35">
        <v>33047</v>
      </c>
      <c r="W16" s="35">
        <v>22919</v>
      </c>
      <c r="X16" s="35">
        <v>36487</v>
      </c>
      <c r="Y16" s="35">
        <v>37394.800000000003</v>
      </c>
      <c r="Z16" s="35">
        <v>0</v>
      </c>
      <c r="AA16" s="35">
        <v>0</v>
      </c>
      <c r="AB16" s="35">
        <v>145739.64000000001</v>
      </c>
      <c r="AC16" s="35">
        <v>0</v>
      </c>
      <c r="AD16" s="35">
        <v>0</v>
      </c>
      <c r="AE16" s="35">
        <v>0</v>
      </c>
      <c r="AF16" s="35">
        <v>0</v>
      </c>
      <c r="AG16" s="35">
        <v>0</v>
      </c>
      <c r="AH16" s="35">
        <v>0</v>
      </c>
      <c r="AI16" s="35">
        <v>0</v>
      </c>
      <c r="AJ16" s="35">
        <v>0</v>
      </c>
      <c r="AK16" s="35">
        <v>110403.2</v>
      </c>
      <c r="AL16" s="35">
        <v>107753.8</v>
      </c>
      <c r="AM16" s="35">
        <v>104156.6</v>
      </c>
      <c r="AN16" s="35">
        <v>97367.8</v>
      </c>
      <c r="AO16" s="35">
        <v>102825.02</v>
      </c>
      <c r="AP16" s="35">
        <v>96614.21</v>
      </c>
      <c r="AQ16" s="35">
        <v>96204.24</v>
      </c>
      <c r="AR16" s="35">
        <v>99509</v>
      </c>
      <c r="AS16" s="35">
        <v>98097.12</v>
      </c>
    </row>
    <row r="17" spans="1:45" x14ac:dyDescent="0.25">
      <c r="A17" t="s">
        <v>53</v>
      </c>
      <c r="B17" s="3" t="s">
        <v>295</v>
      </c>
      <c r="C17" t="s">
        <v>275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35">
        <v>0</v>
      </c>
      <c r="AA17" s="35">
        <v>34327.300000000003</v>
      </c>
      <c r="AB17" s="35">
        <v>0</v>
      </c>
      <c r="AC17" s="35">
        <v>0</v>
      </c>
      <c r="AD17" s="35">
        <v>0</v>
      </c>
      <c r="AE17" s="35">
        <v>0</v>
      </c>
      <c r="AF17" s="35">
        <v>0</v>
      </c>
      <c r="AG17" s="35">
        <v>0</v>
      </c>
      <c r="AH17" s="35">
        <v>0</v>
      </c>
      <c r="AI17" s="35">
        <v>0</v>
      </c>
      <c r="AJ17" s="35">
        <v>0</v>
      </c>
      <c r="AK17" s="35">
        <v>0</v>
      </c>
      <c r="AL17" s="35">
        <v>0</v>
      </c>
      <c r="AM17" s="35">
        <v>0</v>
      </c>
      <c r="AN17" s="35">
        <v>0</v>
      </c>
      <c r="AO17" s="35">
        <v>0</v>
      </c>
      <c r="AP17" s="35">
        <v>0</v>
      </c>
      <c r="AQ17" s="35">
        <v>0</v>
      </c>
      <c r="AR17" s="35">
        <v>0</v>
      </c>
      <c r="AS17" s="35">
        <v>0</v>
      </c>
    </row>
    <row r="18" spans="1:45" x14ac:dyDescent="0.25">
      <c r="A18" t="s">
        <v>53</v>
      </c>
      <c r="B18" s="3" t="s">
        <v>296</v>
      </c>
      <c r="C18" t="s">
        <v>188</v>
      </c>
      <c r="D18" s="35">
        <v>716</v>
      </c>
      <c r="E18" s="35">
        <v>1193</v>
      </c>
      <c r="F18" s="35">
        <v>1136</v>
      </c>
      <c r="G18" s="35">
        <v>748</v>
      </c>
      <c r="H18" s="35">
        <v>0</v>
      </c>
      <c r="I18" s="35">
        <v>4181</v>
      </c>
      <c r="J18" s="35">
        <v>463</v>
      </c>
      <c r="K18" s="35">
        <v>539</v>
      </c>
      <c r="L18" s="35">
        <v>785</v>
      </c>
      <c r="M18" s="35">
        <v>596</v>
      </c>
      <c r="N18" s="35">
        <v>1149</v>
      </c>
      <c r="O18" s="35">
        <v>583</v>
      </c>
      <c r="P18" s="35">
        <v>1147</v>
      </c>
      <c r="Q18" s="35">
        <v>1962</v>
      </c>
      <c r="R18" s="35">
        <v>1246</v>
      </c>
      <c r="S18" s="35">
        <v>1219</v>
      </c>
      <c r="T18" s="35">
        <v>3373.5</v>
      </c>
      <c r="U18" s="35">
        <v>1266</v>
      </c>
      <c r="V18" s="35">
        <v>1397</v>
      </c>
      <c r="W18" s="35">
        <v>1372</v>
      </c>
      <c r="X18" s="35">
        <v>1150</v>
      </c>
      <c r="Y18" s="35">
        <v>1033</v>
      </c>
      <c r="Z18" s="35">
        <v>2663.45</v>
      </c>
      <c r="AA18" s="35">
        <v>511</v>
      </c>
      <c r="AB18" s="35">
        <v>0</v>
      </c>
      <c r="AC18" s="35">
        <v>0</v>
      </c>
      <c r="AD18" s="35">
        <v>828</v>
      </c>
      <c r="AE18" s="35">
        <v>0</v>
      </c>
      <c r="AF18" s="35">
        <v>0</v>
      </c>
      <c r="AG18" s="35">
        <v>0</v>
      </c>
      <c r="AH18" s="35">
        <v>0</v>
      </c>
      <c r="AI18" s="35">
        <v>0</v>
      </c>
      <c r="AJ18" s="35">
        <v>0</v>
      </c>
      <c r="AK18" s="35">
        <v>0</v>
      </c>
      <c r="AL18" s="35">
        <v>2590.3000000000002</v>
      </c>
      <c r="AM18" s="35">
        <v>2370.8000000000002</v>
      </c>
      <c r="AN18" s="35">
        <v>1867.75</v>
      </c>
      <c r="AO18" s="35">
        <v>2251.5</v>
      </c>
      <c r="AP18" s="35">
        <v>2446.4499999999998</v>
      </c>
      <c r="AQ18" s="35">
        <v>2168.3000000000002</v>
      </c>
      <c r="AR18" s="35">
        <v>2533.87</v>
      </c>
      <c r="AS18" s="35">
        <v>2383.31</v>
      </c>
    </row>
    <row r="19" spans="1:45" x14ac:dyDescent="0.25">
      <c r="A19" t="s">
        <v>53</v>
      </c>
      <c r="B19" s="3" t="s">
        <v>296</v>
      </c>
      <c r="C19" t="s">
        <v>276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0</v>
      </c>
      <c r="W19" s="35">
        <v>0</v>
      </c>
      <c r="X19" s="35">
        <v>0</v>
      </c>
      <c r="Y19" s="35">
        <v>0</v>
      </c>
      <c r="Z19" s="35">
        <v>0</v>
      </c>
      <c r="AA19" s="35">
        <v>0</v>
      </c>
      <c r="AB19" s="35">
        <v>665.5</v>
      </c>
      <c r="AC19" s="35">
        <v>899</v>
      </c>
      <c r="AD19" s="35">
        <v>0</v>
      </c>
      <c r="AE19" s="35">
        <v>964.8</v>
      </c>
      <c r="AF19" s="35">
        <v>804</v>
      </c>
      <c r="AG19" s="35">
        <v>747</v>
      </c>
      <c r="AH19" s="35">
        <v>521.51</v>
      </c>
      <c r="AI19" s="35">
        <v>727</v>
      </c>
      <c r="AJ19" s="35">
        <v>685.47</v>
      </c>
      <c r="AK19" s="35">
        <v>685</v>
      </c>
      <c r="AL19" s="35">
        <v>0</v>
      </c>
      <c r="AM19" s="35">
        <v>0</v>
      </c>
      <c r="AN19" s="35">
        <v>0</v>
      </c>
      <c r="AO19" s="35">
        <v>0</v>
      </c>
      <c r="AP19" s="35">
        <v>0</v>
      </c>
      <c r="AQ19" s="35">
        <v>0</v>
      </c>
      <c r="AR19" s="35">
        <v>0</v>
      </c>
      <c r="AS19" s="35">
        <v>0</v>
      </c>
    </row>
    <row r="20" spans="1:45" x14ac:dyDescent="0.25">
      <c r="A20" t="s">
        <v>53</v>
      </c>
      <c r="B20" s="3" t="s">
        <v>61</v>
      </c>
      <c r="C20" t="s">
        <v>190</v>
      </c>
      <c r="D20" s="35">
        <v>20160</v>
      </c>
      <c r="E20" s="35">
        <v>12271</v>
      </c>
      <c r="F20" s="35">
        <v>0</v>
      </c>
      <c r="G20" s="35">
        <v>0</v>
      </c>
      <c r="H20" s="35">
        <v>0</v>
      </c>
      <c r="I20" s="35">
        <v>0</v>
      </c>
      <c r="J20" s="35">
        <v>2008</v>
      </c>
      <c r="K20" s="35">
        <v>2375</v>
      </c>
      <c r="L20" s="35">
        <v>0</v>
      </c>
      <c r="M20" s="35">
        <v>0</v>
      </c>
      <c r="N20" s="35">
        <v>2415</v>
      </c>
      <c r="O20" s="35">
        <v>5350</v>
      </c>
      <c r="P20" s="35">
        <v>4007</v>
      </c>
      <c r="Q20" s="35">
        <v>7313</v>
      </c>
      <c r="R20" s="35">
        <v>7686</v>
      </c>
      <c r="S20" s="35">
        <v>6080</v>
      </c>
      <c r="T20" s="35">
        <v>6413</v>
      </c>
      <c r="U20" s="35">
        <v>9215</v>
      </c>
      <c r="V20" s="35">
        <v>19642</v>
      </c>
      <c r="W20" s="35">
        <v>10765</v>
      </c>
      <c r="X20" s="35">
        <v>8930</v>
      </c>
      <c r="Y20" s="35">
        <v>13665</v>
      </c>
      <c r="Z20" s="35">
        <v>8805</v>
      </c>
      <c r="AA20" s="35">
        <v>6522</v>
      </c>
      <c r="AB20" s="35">
        <v>6690</v>
      </c>
      <c r="AC20" s="35">
        <v>6568</v>
      </c>
      <c r="AD20" s="35">
        <v>6565</v>
      </c>
      <c r="AE20" s="35">
        <v>6945.64</v>
      </c>
      <c r="AF20" s="35">
        <v>5969</v>
      </c>
      <c r="AG20" s="35">
        <v>5636</v>
      </c>
      <c r="AH20" s="35">
        <v>4583</v>
      </c>
      <c r="AI20" s="35">
        <v>4727</v>
      </c>
      <c r="AJ20" s="35">
        <v>4262</v>
      </c>
      <c r="AK20" s="35">
        <v>4484</v>
      </c>
      <c r="AL20" s="35">
        <v>4404.5</v>
      </c>
      <c r="AM20" s="35">
        <v>4190.5</v>
      </c>
      <c r="AN20" s="35">
        <v>4455.5</v>
      </c>
      <c r="AO20" s="35">
        <v>4404</v>
      </c>
      <c r="AP20" s="35">
        <v>4385.53</v>
      </c>
      <c r="AQ20" s="35">
        <v>1427.16</v>
      </c>
      <c r="AR20" s="35">
        <v>3835</v>
      </c>
      <c r="AS20" s="35">
        <v>3644.75</v>
      </c>
    </row>
    <row r="21" spans="1:45" x14ac:dyDescent="0.25">
      <c r="A21" t="s">
        <v>53</v>
      </c>
      <c r="B21" s="3" t="s">
        <v>297</v>
      </c>
      <c r="C21" t="s">
        <v>197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1323</v>
      </c>
      <c r="R21" s="35">
        <v>5381</v>
      </c>
      <c r="S21" s="35">
        <v>6834</v>
      </c>
      <c r="T21" s="35">
        <v>6075</v>
      </c>
      <c r="U21" s="35">
        <v>8032</v>
      </c>
      <c r="V21" s="35">
        <v>7340</v>
      </c>
      <c r="W21" s="35">
        <v>3382</v>
      </c>
      <c r="X21" s="35">
        <v>5136</v>
      </c>
      <c r="Y21" s="35">
        <v>0</v>
      </c>
      <c r="Z21" s="35">
        <v>0</v>
      </c>
      <c r="AA21" s="35">
        <v>70</v>
      </c>
      <c r="AB21" s="35">
        <v>2644</v>
      </c>
      <c r="AC21" s="35">
        <v>2724</v>
      </c>
      <c r="AD21" s="35">
        <v>2645</v>
      </c>
      <c r="AE21" s="35">
        <v>2671.5</v>
      </c>
      <c r="AF21" s="35">
        <v>2685</v>
      </c>
      <c r="AG21" s="35">
        <v>2195</v>
      </c>
      <c r="AH21" s="35">
        <v>1571</v>
      </c>
      <c r="AI21" s="35">
        <v>0</v>
      </c>
      <c r="AJ21" s="35">
        <v>969</v>
      </c>
      <c r="AK21" s="35">
        <v>1343.5</v>
      </c>
      <c r="AL21" s="35">
        <v>1073.5999999999999</v>
      </c>
      <c r="AM21" s="35">
        <v>1053.5</v>
      </c>
      <c r="AN21" s="35">
        <v>905.8</v>
      </c>
      <c r="AO21" s="35">
        <v>78</v>
      </c>
      <c r="AP21" s="35">
        <v>838.3</v>
      </c>
      <c r="AQ21" s="35">
        <v>691</v>
      </c>
      <c r="AR21" s="35">
        <v>568.80999999999995</v>
      </c>
      <c r="AS21" s="35">
        <v>696.42</v>
      </c>
    </row>
    <row r="22" spans="1:45" x14ac:dyDescent="0.25">
      <c r="A22" t="s">
        <v>53</v>
      </c>
      <c r="B22" s="3" t="s">
        <v>298</v>
      </c>
      <c r="C22" t="s">
        <v>277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5">
        <v>0</v>
      </c>
      <c r="AE22" s="35">
        <v>0</v>
      </c>
      <c r="AF22" s="35">
        <v>0</v>
      </c>
      <c r="AG22" s="35">
        <v>0</v>
      </c>
      <c r="AH22" s="35">
        <v>0</v>
      </c>
      <c r="AI22" s="35">
        <v>1365</v>
      </c>
      <c r="AJ22" s="35">
        <v>0</v>
      </c>
      <c r="AK22" s="35">
        <v>0</v>
      </c>
      <c r="AL22" s="35">
        <v>0</v>
      </c>
      <c r="AM22" s="35">
        <v>0</v>
      </c>
      <c r="AN22" s="35">
        <v>0</v>
      </c>
      <c r="AO22" s="35">
        <v>0</v>
      </c>
      <c r="AP22" s="35">
        <v>0</v>
      </c>
      <c r="AQ22" s="35">
        <v>0</v>
      </c>
      <c r="AR22" s="35">
        <v>0</v>
      </c>
      <c r="AS22" s="35">
        <v>0</v>
      </c>
    </row>
    <row r="23" spans="1:45" x14ac:dyDescent="0.25">
      <c r="A23" t="s">
        <v>53</v>
      </c>
      <c r="B23" s="3" t="s">
        <v>299</v>
      </c>
      <c r="C23" t="s">
        <v>278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3330</v>
      </c>
      <c r="Z23" s="35">
        <v>0</v>
      </c>
      <c r="AA23" s="35">
        <v>2492</v>
      </c>
      <c r="AB23" s="35">
        <v>0</v>
      </c>
      <c r="AC23" s="35">
        <v>0</v>
      </c>
      <c r="AD23" s="35">
        <v>0</v>
      </c>
      <c r="AE23" s="35">
        <v>0</v>
      </c>
      <c r="AF23" s="35">
        <v>0</v>
      </c>
      <c r="AG23" s="35">
        <v>0</v>
      </c>
      <c r="AH23" s="35">
        <v>0</v>
      </c>
      <c r="AI23" s="35">
        <v>0</v>
      </c>
      <c r="AJ23" s="35">
        <v>0</v>
      </c>
      <c r="AK23" s="35">
        <v>0</v>
      </c>
      <c r="AL23" s="35">
        <v>0</v>
      </c>
      <c r="AM23" s="35">
        <v>0</v>
      </c>
      <c r="AN23" s="35">
        <v>0</v>
      </c>
      <c r="AO23" s="35">
        <v>0</v>
      </c>
      <c r="AP23" s="35">
        <v>0</v>
      </c>
      <c r="AQ23" s="35">
        <v>0</v>
      </c>
      <c r="AR23" s="35">
        <v>0</v>
      </c>
      <c r="AS23" s="35">
        <v>0</v>
      </c>
    </row>
    <row r="24" spans="1:45" x14ac:dyDescent="0.25">
      <c r="A24" t="s">
        <v>53</v>
      </c>
      <c r="B24" s="3" t="s">
        <v>300</v>
      </c>
      <c r="C24" t="s">
        <v>279</v>
      </c>
      <c r="D24" s="35">
        <v>3600</v>
      </c>
      <c r="E24" s="35">
        <v>4125</v>
      </c>
      <c r="F24" s="35">
        <v>3552</v>
      </c>
      <c r="G24" s="35">
        <v>3960</v>
      </c>
      <c r="H24" s="35">
        <v>6088</v>
      </c>
      <c r="I24" s="35">
        <v>3405</v>
      </c>
      <c r="J24" s="35">
        <v>1395</v>
      </c>
      <c r="K24" s="35">
        <v>452</v>
      </c>
      <c r="L24" s="35">
        <v>310</v>
      </c>
      <c r="M24" s="35">
        <v>1411</v>
      </c>
      <c r="N24" s="35">
        <v>0</v>
      </c>
      <c r="O24" s="35">
        <v>0</v>
      </c>
      <c r="P24" s="35">
        <v>0</v>
      </c>
      <c r="Q24" s="35">
        <v>450</v>
      </c>
      <c r="R24" s="35">
        <v>854</v>
      </c>
      <c r="S24" s="35">
        <v>536</v>
      </c>
      <c r="T24" s="35">
        <v>750</v>
      </c>
      <c r="U24" s="35">
        <v>498</v>
      </c>
      <c r="V24" s="35">
        <v>561</v>
      </c>
      <c r="W24" s="35">
        <v>365</v>
      </c>
      <c r="X24" s="35">
        <v>454</v>
      </c>
      <c r="Y24" s="35">
        <v>296</v>
      </c>
      <c r="Z24" s="35">
        <v>446</v>
      </c>
      <c r="AA24" s="35">
        <v>272</v>
      </c>
      <c r="AB24" s="35">
        <v>179</v>
      </c>
      <c r="AC24" s="35">
        <v>121</v>
      </c>
      <c r="AD24" s="35">
        <v>115</v>
      </c>
      <c r="AE24" s="35">
        <v>93</v>
      </c>
      <c r="AF24" s="35">
        <v>93</v>
      </c>
      <c r="AG24" s="35">
        <v>81</v>
      </c>
      <c r="AH24" s="35">
        <v>81</v>
      </c>
      <c r="AI24" s="35">
        <v>65.099999999999994</v>
      </c>
      <c r="AJ24" s="35">
        <v>48</v>
      </c>
      <c r="AK24" s="35">
        <v>14</v>
      </c>
      <c r="AL24" s="35">
        <v>33.5</v>
      </c>
      <c r="AM24" s="35">
        <v>13.3</v>
      </c>
      <c r="AN24" s="35">
        <v>12.95</v>
      </c>
      <c r="AO24" s="35">
        <v>10.25</v>
      </c>
      <c r="AP24" s="35">
        <v>0</v>
      </c>
      <c r="AQ24" s="35">
        <v>0</v>
      </c>
      <c r="AR24" s="35">
        <v>11.35</v>
      </c>
      <c r="AS24" s="35">
        <v>11.65</v>
      </c>
    </row>
    <row r="25" spans="1:45" x14ac:dyDescent="0.25">
      <c r="A25" s="1" t="s">
        <v>20</v>
      </c>
      <c r="B25" s="1" t="s">
        <v>84</v>
      </c>
      <c r="C25" t="s">
        <v>199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  <c r="AC25" s="35">
        <v>0</v>
      </c>
      <c r="AD25" s="35">
        <v>0</v>
      </c>
      <c r="AE25" s="35">
        <v>0</v>
      </c>
      <c r="AF25" s="35">
        <v>0</v>
      </c>
      <c r="AG25" s="35">
        <v>0</v>
      </c>
      <c r="AH25" s="35">
        <v>0</v>
      </c>
      <c r="AI25" s="35">
        <v>0</v>
      </c>
      <c r="AJ25" s="35">
        <v>0</v>
      </c>
      <c r="AK25" s="35">
        <v>0.4</v>
      </c>
      <c r="AL25" s="35">
        <v>0.75</v>
      </c>
      <c r="AM25" s="35">
        <v>1</v>
      </c>
      <c r="AN25" s="35">
        <v>0.8</v>
      </c>
      <c r="AO25" s="35">
        <v>1.7</v>
      </c>
      <c r="AP25" s="35">
        <v>1.75</v>
      </c>
      <c r="AQ25" s="35">
        <v>1.66</v>
      </c>
      <c r="AR25" s="35">
        <v>11.32</v>
      </c>
      <c r="AS25" s="35">
        <v>10.6</v>
      </c>
    </row>
    <row r="26" spans="1:45" x14ac:dyDescent="0.25">
      <c r="A26" t="s">
        <v>28</v>
      </c>
      <c r="B26" s="3" t="s">
        <v>85</v>
      </c>
      <c r="C26" t="s">
        <v>200</v>
      </c>
      <c r="D26" s="35">
        <v>0</v>
      </c>
      <c r="E26" s="35">
        <v>0</v>
      </c>
      <c r="F26" s="35">
        <v>0</v>
      </c>
      <c r="G26" s="35">
        <v>441</v>
      </c>
      <c r="H26" s="35">
        <v>428</v>
      </c>
      <c r="I26" s="35">
        <v>529</v>
      </c>
      <c r="J26" s="35">
        <v>1101</v>
      </c>
      <c r="K26" s="35">
        <v>1532</v>
      </c>
      <c r="L26" s="35">
        <v>1180</v>
      </c>
      <c r="M26" s="35">
        <v>1064</v>
      </c>
      <c r="N26" s="35">
        <v>644</v>
      </c>
      <c r="O26" s="35">
        <v>1158</v>
      </c>
      <c r="P26" s="35">
        <v>1524</v>
      </c>
      <c r="Q26" s="35">
        <v>2109</v>
      </c>
      <c r="R26" s="35">
        <v>2170</v>
      </c>
      <c r="S26" s="35">
        <v>2303</v>
      </c>
      <c r="T26" s="35">
        <v>2537</v>
      </c>
      <c r="U26" s="35">
        <v>2686</v>
      </c>
      <c r="V26" s="35">
        <v>2759</v>
      </c>
      <c r="W26" s="35">
        <v>2790</v>
      </c>
      <c r="X26" s="35">
        <v>3595.2</v>
      </c>
      <c r="Y26" s="35">
        <v>3610</v>
      </c>
      <c r="Z26" s="35">
        <v>3378</v>
      </c>
      <c r="AA26" s="35">
        <v>741</v>
      </c>
      <c r="AB26" s="35">
        <v>824</v>
      </c>
      <c r="AC26" s="35">
        <v>740.5</v>
      </c>
      <c r="AD26" s="35">
        <v>807.5</v>
      </c>
      <c r="AE26" s="35">
        <v>741</v>
      </c>
      <c r="AF26" s="35">
        <v>851</v>
      </c>
      <c r="AG26" s="35">
        <v>814.68</v>
      </c>
      <c r="AH26" s="35">
        <v>822.5</v>
      </c>
      <c r="AI26" s="35">
        <v>606.4</v>
      </c>
      <c r="AJ26" s="35">
        <v>501.7</v>
      </c>
      <c r="AK26" s="35">
        <v>423.8</v>
      </c>
      <c r="AL26" s="35">
        <v>406.97</v>
      </c>
      <c r="AM26" s="35">
        <v>506.96</v>
      </c>
      <c r="AN26" s="35">
        <v>416.16</v>
      </c>
      <c r="AO26" s="35">
        <v>941.59</v>
      </c>
      <c r="AP26" s="35">
        <v>852.45</v>
      </c>
      <c r="AQ26" s="35">
        <v>813.1</v>
      </c>
      <c r="AR26" s="35">
        <v>961.41</v>
      </c>
      <c r="AS26" s="35">
        <v>875.29</v>
      </c>
    </row>
    <row r="27" spans="1:45" x14ac:dyDescent="0.25">
      <c r="A27" t="s">
        <v>10</v>
      </c>
      <c r="B27" s="3" t="s">
        <v>74</v>
      </c>
      <c r="C27" t="s">
        <v>186</v>
      </c>
      <c r="D27" s="35">
        <v>0</v>
      </c>
      <c r="E27" s="35">
        <v>0</v>
      </c>
      <c r="F27" s="35">
        <v>19</v>
      </c>
      <c r="G27" s="35">
        <v>3</v>
      </c>
      <c r="H27" s="35">
        <v>30</v>
      </c>
      <c r="I27" s="35">
        <v>137</v>
      </c>
      <c r="J27" s="35">
        <v>128</v>
      </c>
      <c r="K27" s="35">
        <v>202</v>
      </c>
      <c r="L27" s="35">
        <v>70</v>
      </c>
      <c r="M27" s="35">
        <v>81</v>
      </c>
      <c r="N27" s="35">
        <v>109</v>
      </c>
      <c r="O27" s="35">
        <v>188</v>
      </c>
      <c r="P27" s="35">
        <v>53</v>
      </c>
      <c r="Q27" s="35">
        <v>92</v>
      </c>
      <c r="R27" s="35">
        <v>138</v>
      </c>
      <c r="S27" s="35">
        <v>152</v>
      </c>
      <c r="T27" s="35">
        <v>184.9</v>
      </c>
      <c r="U27" s="35">
        <v>180</v>
      </c>
      <c r="V27" s="35">
        <v>214</v>
      </c>
      <c r="W27" s="35">
        <v>247</v>
      </c>
      <c r="X27" s="35">
        <v>218.1</v>
      </c>
      <c r="Y27" s="35">
        <v>257</v>
      </c>
      <c r="Z27" s="35">
        <v>177.5</v>
      </c>
      <c r="AA27" s="35">
        <v>223.8</v>
      </c>
      <c r="AB27" s="35">
        <v>145.19999999999999</v>
      </c>
      <c r="AC27" s="35">
        <v>172.5</v>
      </c>
      <c r="AD27" s="35">
        <v>152.4</v>
      </c>
      <c r="AE27" s="35">
        <v>174.1</v>
      </c>
      <c r="AF27" s="35">
        <v>163.6</v>
      </c>
      <c r="AG27" s="35">
        <v>151.4</v>
      </c>
      <c r="AH27" s="35">
        <v>164.9</v>
      </c>
      <c r="AI27" s="35">
        <v>176.35</v>
      </c>
      <c r="AJ27" s="35">
        <v>157.19999999999999</v>
      </c>
      <c r="AK27" s="35">
        <v>161.1</v>
      </c>
      <c r="AL27" s="35">
        <v>161.18</v>
      </c>
      <c r="AM27" s="35">
        <v>150.4</v>
      </c>
      <c r="AN27" s="35">
        <v>205.99</v>
      </c>
      <c r="AO27" s="35">
        <v>139.91</v>
      </c>
      <c r="AP27" s="35">
        <v>152.22999999999999</v>
      </c>
      <c r="AQ27" s="35">
        <v>140</v>
      </c>
      <c r="AR27" s="35">
        <v>139</v>
      </c>
      <c r="AS27" s="35">
        <v>128.31</v>
      </c>
    </row>
    <row r="28" spans="1:45" x14ac:dyDescent="0.25">
      <c r="A28" t="s">
        <v>28</v>
      </c>
      <c r="B28" s="3" t="s">
        <v>86</v>
      </c>
      <c r="C28" t="s">
        <v>201</v>
      </c>
      <c r="D28" s="35">
        <v>0</v>
      </c>
      <c r="E28" s="35">
        <v>80</v>
      </c>
      <c r="F28" s="35">
        <v>90</v>
      </c>
      <c r="G28" s="35">
        <v>352</v>
      </c>
      <c r="H28" s="35">
        <v>52</v>
      </c>
      <c r="I28" s="35">
        <v>225</v>
      </c>
      <c r="J28" s="35">
        <v>246</v>
      </c>
      <c r="K28" s="35">
        <v>226</v>
      </c>
      <c r="L28" s="35">
        <v>183</v>
      </c>
      <c r="M28" s="35">
        <v>166</v>
      </c>
      <c r="N28" s="35">
        <v>190</v>
      </c>
      <c r="O28" s="35">
        <v>367</v>
      </c>
      <c r="P28" s="35">
        <v>299</v>
      </c>
      <c r="Q28" s="35">
        <v>1344</v>
      </c>
      <c r="R28" s="35">
        <v>2584</v>
      </c>
      <c r="S28" s="35">
        <v>2005</v>
      </c>
      <c r="T28" s="35">
        <v>2142.08</v>
      </c>
      <c r="U28" s="35">
        <v>2665</v>
      </c>
      <c r="V28" s="35">
        <v>2492</v>
      </c>
      <c r="W28" s="35">
        <v>2322</v>
      </c>
      <c r="X28" s="35">
        <v>2428</v>
      </c>
      <c r="Y28" s="35">
        <v>2447</v>
      </c>
      <c r="Z28" s="35">
        <v>2294</v>
      </c>
      <c r="AA28" s="35">
        <v>976</v>
      </c>
      <c r="AB28" s="35">
        <v>962</v>
      </c>
      <c r="AC28" s="35">
        <v>1671.5</v>
      </c>
      <c r="AD28" s="35">
        <v>1985</v>
      </c>
      <c r="AE28" s="35">
        <v>1469</v>
      </c>
      <c r="AF28" s="35">
        <v>2476</v>
      </c>
      <c r="AG28" s="35">
        <v>2445</v>
      </c>
      <c r="AH28" s="35">
        <v>2207.6999999999998</v>
      </c>
      <c r="AI28" s="35">
        <v>2250.75</v>
      </c>
      <c r="AJ28" s="35">
        <v>1768</v>
      </c>
      <c r="AK28" s="35">
        <v>1561.5</v>
      </c>
      <c r="AL28" s="35">
        <v>1438</v>
      </c>
      <c r="AM28" s="35">
        <v>923.9</v>
      </c>
      <c r="AN28" s="35">
        <v>564.85</v>
      </c>
      <c r="AO28" s="35">
        <v>1506.69</v>
      </c>
      <c r="AP28" s="35">
        <v>1245.01</v>
      </c>
      <c r="AQ28" s="35">
        <v>1378.88</v>
      </c>
      <c r="AR28" s="35">
        <v>1525.2</v>
      </c>
      <c r="AS28" s="35">
        <v>1507.87</v>
      </c>
    </row>
    <row r="29" spans="1:45" x14ac:dyDescent="0.25">
      <c r="A29" s="1" t="s">
        <v>23</v>
      </c>
      <c r="B29" s="1" t="s">
        <v>87</v>
      </c>
      <c r="C29" t="s">
        <v>202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28</v>
      </c>
      <c r="M29" s="35">
        <v>0</v>
      </c>
      <c r="N29" s="35">
        <v>145</v>
      </c>
      <c r="O29" s="35">
        <v>168</v>
      </c>
      <c r="P29" s="35">
        <v>25</v>
      </c>
      <c r="Q29" s="35">
        <v>202</v>
      </c>
      <c r="R29" s="35">
        <v>176</v>
      </c>
      <c r="S29" s="35">
        <v>344</v>
      </c>
      <c r="T29" s="35">
        <v>369</v>
      </c>
      <c r="U29" s="35">
        <v>423</v>
      </c>
      <c r="V29" s="35">
        <v>565</v>
      </c>
      <c r="W29" s="35">
        <v>527</v>
      </c>
      <c r="X29" s="35">
        <v>554</v>
      </c>
      <c r="Y29" s="35">
        <v>401</v>
      </c>
      <c r="Z29" s="35">
        <v>510</v>
      </c>
      <c r="AA29" s="35">
        <v>118</v>
      </c>
      <c r="AB29" s="35">
        <v>112</v>
      </c>
      <c r="AC29" s="35">
        <v>72</v>
      </c>
      <c r="AD29" s="35">
        <v>80</v>
      </c>
      <c r="AE29" s="35">
        <v>62</v>
      </c>
      <c r="AF29" s="35">
        <v>18</v>
      </c>
      <c r="AG29" s="35">
        <v>27</v>
      </c>
      <c r="AH29" s="35">
        <v>37</v>
      </c>
      <c r="AI29" s="35">
        <v>22</v>
      </c>
      <c r="AJ29" s="35">
        <v>9</v>
      </c>
      <c r="AK29" s="35">
        <v>10</v>
      </c>
      <c r="AL29" s="35">
        <v>8</v>
      </c>
      <c r="AM29" s="35">
        <v>3.75</v>
      </c>
      <c r="AN29" s="35">
        <v>3.55</v>
      </c>
      <c r="AO29" s="35">
        <v>7.3</v>
      </c>
      <c r="AP29" s="35">
        <v>8</v>
      </c>
      <c r="AQ29" s="35">
        <v>8.5</v>
      </c>
      <c r="AR29" s="35">
        <v>8.7899999999999991</v>
      </c>
      <c r="AS29" s="35">
        <v>8.44</v>
      </c>
    </row>
    <row r="30" spans="1:45" x14ac:dyDescent="0.25">
      <c r="A30" t="s">
        <v>28</v>
      </c>
      <c r="B30" s="3" t="s">
        <v>75</v>
      </c>
      <c r="C30" t="s">
        <v>187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131</v>
      </c>
      <c r="L30" s="35">
        <v>125</v>
      </c>
      <c r="M30" s="35">
        <v>376</v>
      </c>
      <c r="N30" s="35">
        <v>117</v>
      </c>
      <c r="O30" s="35">
        <v>660</v>
      </c>
      <c r="P30" s="35">
        <v>1211</v>
      </c>
      <c r="Q30" s="35">
        <v>1758</v>
      </c>
      <c r="R30" s="35">
        <v>1746</v>
      </c>
      <c r="S30" s="35">
        <v>2398</v>
      </c>
      <c r="T30" s="35">
        <v>2739</v>
      </c>
      <c r="U30" s="35">
        <v>2984</v>
      </c>
      <c r="V30" s="35">
        <v>3659</v>
      </c>
      <c r="W30" s="35">
        <v>3072</v>
      </c>
      <c r="X30" s="35">
        <v>3190</v>
      </c>
      <c r="Y30" s="35">
        <v>4642</v>
      </c>
      <c r="Z30" s="35">
        <v>4926</v>
      </c>
      <c r="AA30" s="35">
        <v>12238</v>
      </c>
      <c r="AB30" s="35">
        <v>12798</v>
      </c>
      <c r="AC30" s="35">
        <v>9541</v>
      </c>
      <c r="AD30" s="35">
        <v>7720</v>
      </c>
      <c r="AE30" s="35">
        <v>7608</v>
      </c>
      <c r="AF30" s="35">
        <v>10102</v>
      </c>
      <c r="AG30" s="35">
        <v>10326</v>
      </c>
      <c r="AH30" s="35">
        <v>10360.68</v>
      </c>
      <c r="AI30" s="35">
        <v>9000</v>
      </c>
      <c r="AJ30" s="35">
        <v>5874</v>
      </c>
      <c r="AK30" s="35">
        <v>4497</v>
      </c>
      <c r="AL30" s="35">
        <v>3658.2</v>
      </c>
      <c r="AM30" s="35">
        <v>3398.7</v>
      </c>
      <c r="AN30" s="35">
        <v>4167.6499999999996</v>
      </c>
      <c r="AO30" s="35">
        <v>4674.49</v>
      </c>
      <c r="AP30" s="35">
        <v>2839.22</v>
      </c>
      <c r="AQ30" s="35">
        <v>2860.06</v>
      </c>
      <c r="AR30" s="35">
        <v>2899.6</v>
      </c>
      <c r="AS30" s="35">
        <v>2867.81</v>
      </c>
    </row>
    <row r="31" spans="1:45" x14ac:dyDescent="0.25">
      <c r="A31" t="s">
        <v>28</v>
      </c>
      <c r="B31" s="3" t="s">
        <v>67</v>
      </c>
      <c r="C31" t="s">
        <v>173</v>
      </c>
      <c r="D31" s="35">
        <v>0</v>
      </c>
      <c r="E31" s="35">
        <v>0</v>
      </c>
      <c r="F31" s="35">
        <v>799</v>
      </c>
      <c r="G31" s="35">
        <v>0</v>
      </c>
      <c r="H31" s="35">
        <v>0</v>
      </c>
      <c r="I31" s="35">
        <v>0</v>
      </c>
      <c r="J31" s="35">
        <v>385</v>
      </c>
      <c r="K31" s="35">
        <v>171</v>
      </c>
      <c r="L31" s="35">
        <v>378</v>
      </c>
      <c r="M31" s="35">
        <v>675</v>
      </c>
      <c r="N31" s="35">
        <v>754</v>
      </c>
      <c r="O31" s="35">
        <v>716</v>
      </c>
      <c r="P31" s="35">
        <v>1072</v>
      </c>
      <c r="Q31" s="35">
        <v>1004</v>
      </c>
      <c r="R31" s="35">
        <v>1418</v>
      </c>
      <c r="S31" s="35">
        <v>1828</v>
      </c>
      <c r="T31" s="35">
        <v>1477</v>
      </c>
      <c r="U31" s="35">
        <v>2089</v>
      </c>
      <c r="V31" s="35">
        <v>2509</v>
      </c>
      <c r="W31" s="35">
        <v>2331</v>
      </c>
      <c r="X31" s="35">
        <v>2161</v>
      </c>
      <c r="Y31" s="35">
        <v>2418</v>
      </c>
      <c r="Z31" s="35">
        <v>2029</v>
      </c>
      <c r="AA31" s="35">
        <v>1125</v>
      </c>
      <c r="AB31" s="35">
        <v>1147.8800000000001</v>
      </c>
      <c r="AC31" s="35">
        <v>1176.5</v>
      </c>
      <c r="AD31" s="35">
        <v>1127.5</v>
      </c>
      <c r="AE31" s="35">
        <v>1186.1500000000001</v>
      </c>
      <c r="AF31" s="35">
        <v>1264</v>
      </c>
      <c r="AG31" s="35">
        <v>1149</v>
      </c>
      <c r="AH31" s="35">
        <v>1122.98</v>
      </c>
      <c r="AI31" s="35">
        <v>1002</v>
      </c>
      <c r="AJ31" s="35">
        <v>793</v>
      </c>
      <c r="AK31" s="35">
        <v>735.71</v>
      </c>
      <c r="AL31" s="35">
        <v>764.12</v>
      </c>
      <c r="AM31" s="35">
        <v>795.99</v>
      </c>
      <c r="AN31" s="35">
        <v>835.3</v>
      </c>
      <c r="AO31" s="35">
        <v>848.41</v>
      </c>
      <c r="AP31" s="35">
        <v>764.82</v>
      </c>
      <c r="AQ31" s="35">
        <v>1060</v>
      </c>
      <c r="AR31" s="35">
        <v>897.9</v>
      </c>
      <c r="AS31" s="35">
        <v>984.67</v>
      </c>
    </row>
    <row r="32" spans="1:45" x14ac:dyDescent="0.25">
      <c r="A32" t="s">
        <v>28</v>
      </c>
      <c r="B32" s="3" t="s">
        <v>68</v>
      </c>
      <c r="C32" t="s">
        <v>175</v>
      </c>
      <c r="D32" s="35">
        <v>0</v>
      </c>
      <c r="E32" s="35">
        <v>166</v>
      </c>
      <c r="F32" s="35">
        <v>259</v>
      </c>
      <c r="G32" s="35">
        <v>153</v>
      </c>
      <c r="H32" s="35">
        <v>57</v>
      </c>
      <c r="I32" s="35">
        <v>13</v>
      </c>
      <c r="J32" s="35">
        <v>0</v>
      </c>
      <c r="K32" s="35">
        <v>27</v>
      </c>
      <c r="L32" s="35">
        <v>12</v>
      </c>
      <c r="M32" s="35">
        <v>18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35">
        <v>0</v>
      </c>
      <c r="W32" s="35">
        <v>0</v>
      </c>
      <c r="X32" s="35">
        <v>0</v>
      </c>
      <c r="Y32" s="35">
        <v>0</v>
      </c>
      <c r="Z32" s="35">
        <v>0</v>
      </c>
      <c r="AA32" s="35">
        <v>0</v>
      </c>
      <c r="AB32" s="35">
        <v>0</v>
      </c>
      <c r="AC32" s="35">
        <v>0</v>
      </c>
      <c r="AD32" s="35">
        <v>0</v>
      </c>
      <c r="AE32" s="35">
        <v>0</v>
      </c>
      <c r="AF32" s="35">
        <v>0</v>
      </c>
      <c r="AG32" s="35">
        <v>0</v>
      </c>
      <c r="AH32" s="35">
        <v>0</v>
      </c>
      <c r="AI32" s="35">
        <v>0</v>
      </c>
      <c r="AJ32" s="35">
        <v>0</v>
      </c>
      <c r="AK32" s="35">
        <v>0</v>
      </c>
      <c r="AL32" s="35">
        <v>0</v>
      </c>
      <c r="AM32" s="35">
        <v>0</v>
      </c>
      <c r="AN32" s="35">
        <v>4.76</v>
      </c>
      <c r="AO32" s="35">
        <v>7</v>
      </c>
      <c r="AP32" s="35">
        <v>7.11</v>
      </c>
      <c r="AQ32" s="35">
        <v>4.5</v>
      </c>
      <c r="AR32" s="35">
        <v>6.86</v>
      </c>
      <c r="AS32" s="35">
        <v>6.13</v>
      </c>
    </row>
    <row r="33" spans="1:45" x14ac:dyDescent="0.25">
      <c r="A33" t="s">
        <v>13</v>
      </c>
      <c r="B33" s="3" t="s">
        <v>301</v>
      </c>
      <c r="C33" t="s">
        <v>144</v>
      </c>
      <c r="D33" s="35">
        <v>675</v>
      </c>
      <c r="E33" s="35">
        <v>300</v>
      </c>
      <c r="F33" s="35">
        <v>300</v>
      </c>
      <c r="G33" s="35">
        <v>356</v>
      </c>
      <c r="H33" s="35">
        <v>68</v>
      </c>
      <c r="I33" s="35">
        <v>110</v>
      </c>
      <c r="J33" s="35">
        <v>88</v>
      </c>
      <c r="K33" s="35">
        <v>55</v>
      </c>
      <c r="L33" s="35">
        <v>80</v>
      </c>
      <c r="M33" s="35">
        <v>90</v>
      </c>
      <c r="N33" s="35">
        <v>55</v>
      </c>
      <c r="O33" s="35">
        <v>32</v>
      </c>
      <c r="P33" s="35">
        <v>154</v>
      </c>
      <c r="Q33" s="35">
        <v>50</v>
      </c>
      <c r="R33" s="35">
        <v>29</v>
      </c>
      <c r="S33" s="35">
        <v>68</v>
      </c>
      <c r="T33" s="35">
        <v>30.96</v>
      </c>
      <c r="U33" s="35">
        <v>30</v>
      </c>
      <c r="V33" s="35">
        <v>31</v>
      </c>
      <c r="W33" s="35">
        <v>30.96</v>
      </c>
      <c r="X33" s="35">
        <v>30.96</v>
      </c>
      <c r="Y33" s="35">
        <v>29.76</v>
      </c>
      <c r="Z33" s="35">
        <v>29.52</v>
      </c>
      <c r="AA33" s="35">
        <v>37.22</v>
      </c>
      <c r="AB33" s="35">
        <v>29.76</v>
      </c>
      <c r="AC33" s="35">
        <v>22.5</v>
      </c>
      <c r="AD33" s="35">
        <v>26.24</v>
      </c>
      <c r="AE33" s="35">
        <v>25.88</v>
      </c>
      <c r="AF33" s="35">
        <v>22.85</v>
      </c>
      <c r="AG33" s="35">
        <v>23.16</v>
      </c>
      <c r="AH33" s="35">
        <v>23.89</v>
      </c>
      <c r="AI33" s="35">
        <v>20.94</v>
      </c>
      <c r="AJ33" s="35">
        <v>22.04</v>
      </c>
      <c r="AK33" s="35">
        <v>19.579999999999998</v>
      </c>
      <c r="AL33" s="35">
        <v>19.87</v>
      </c>
      <c r="AM33" s="35">
        <v>18.25</v>
      </c>
      <c r="AN33" s="35">
        <v>20.48</v>
      </c>
      <c r="AO33" s="35">
        <v>18.690000000000001</v>
      </c>
      <c r="AP33" s="35">
        <v>17.37</v>
      </c>
      <c r="AQ33" s="35">
        <v>16.89</v>
      </c>
      <c r="AR33" s="35">
        <v>20.85</v>
      </c>
      <c r="AS33" s="35">
        <v>19.07</v>
      </c>
    </row>
    <row r="34" spans="1:45" x14ac:dyDescent="0.25">
      <c r="A34" t="s">
        <v>10</v>
      </c>
      <c r="B34" s="3" t="s">
        <v>302</v>
      </c>
      <c r="C34" t="s">
        <v>280</v>
      </c>
      <c r="D34" s="35">
        <v>254</v>
      </c>
      <c r="E34" s="35">
        <v>8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40</v>
      </c>
      <c r="L34" s="35">
        <v>220</v>
      </c>
      <c r="M34" s="35">
        <v>0</v>
      </c>
      <c r="N34" s="35">
        <v>40</v>
      </c>
      <c r="O34" s="35">
        <v>6</v>
      </c>
      <c r="P34" s="35">
        <v>0</v>
      </c>
      <c r="Q34" s="35">
        <v>0</v>
      </c>
      <c r="R34" s="35">
        <v>0</v>
      </c>
      <c r="S34" s="35">
        <v>0</v>
      </c>
      <c r="T34" s="35">
        <v>0</v>
      </c>
      <c r="U34" s="35">
        <v>0</v>
      </c>
      <c r="V34" s="35">
        <v>0</v>
      </c>
      <c r="W34" s="35">
        <v>0</v>
      </c>
      <c r="X34" s="35">
        <v>0</v>
      </c>
      <c r="Y34" s="35">
        <v>0</v>
      </c>
      <c r="Z34" s="35">
        <v>0</v>
      </c>
      <c r="AA34" s="35">
        <v>0</v>
      </c>
      <c r="AB34" s="35">
        <v>0</v>
      </c>
      <c r="AC34" s="35">
        <v>0</v>
      </c>
      <c r="AD34" s="35">
        <v>0</v>
      </c>
      <c r="AE34" s="35">
        <v>0</v>
      </c>
      <c r="AF34" s="35">
        <v>0</v>
      </c>
      <c r="AG34" s="35">
        <v>0</v>
      </c>
      <c r="AH34" s="35">
        <v>0</v>
      </c>
      <c r="AI34" s="35">
        <v>0</v>
      </c>
      <c r="AJ34" s="35">
        <v>0</v>
      </c>
      <c r="AK34" s="35">
        <v>0</v>
      </c>
      <c r="AL34" s="35">
        <v>0</v>
      </c>
      <c r="AM34" s="35">
        <v>0</v>
      </c>
      <c r="AN34" s="35">
        <v>0</v>
      </c>
      <c r="AO34" s="35">
        <v>0</v>
      </c>
      <c r="AP34" s="35">
        <v>0</v>
      </c>
      <c r="AQ34" s="35">
        <v>0</v>
      </c>
      <c r="AR34" s="35">
        <v>0</v>
      </c>
      <c r="AS34" s="35">
        <v>0</v>
      </c>
    </row>
    <row r="35" spans="1:45" x14ac:dyDescent="0.25">
      <c r="A35" t="s">
        <v>13</v>
      </c>
      <c r="B35" s="3" t="s">
        <v>55</v>
      </c>
      <c r="C35" t="s">
        <v>146</v>
      </c>
      <c r="D35" s="35">
        <v>360</v>
      </c>
      <c r="E35" s="35">
        <v>150</v>
      </c>
      <c r="F35" s="35">
        <v>110</v>
      </c>
      <c r="G35" s="35">
        <v>396</v>
      </c>
      <c r="H35" s="35">
        <v>88</v>
      </c>
      <c r="I35" s="35">
        <v>56</v>
      </c>
      <c r="J35" s="35">
        <v>42</v>
      </c>
      <c r="K35" s="35">
        <v>40</v>
      </c>
      <c r="L35" s="35">
        <v>56</v>
      </c>
      <c r="M35" s="35">
        <v>43</v>
      </c>
      <c r="N35" s="35">
        <v>23</v>
      </c>
      <c r="O35" s="35">
        <v>16</v>
      </c>
      <c r="P35" s="35">
        <v>155</v>
      </c>
      <c r="Q35" s="35">
        <v>48</v>
      </c>
      <c r="R35" s="35">
        <v>0</v>
      </c>
      <c r="S35" s="35">
        <v>52</v>
      </c>
      <c r="T35" s="35">
        <v>35.799999999999997</v>
      </c>
      <c r="U35" s="35">
        <v>38</v>
      </c>
      <c r="V35" s="35">
        <v>38</v>
      </c>
      <c r="W35" s="35">
        <v>38</v>
      </c>
      <c r="X35" s="35">
        <v>41</v>
      </c>
      <c r="Y35" s="35">
        <v>36</v>
      </c>
      <c r="Z35" s="35">
        <v>35.4</v>
      </c>
      <c r="AA35" s="35">
        <v>45.1</v>
      </c>
      <c r="AB35" s="35">
        <v>33.4</v>
      </c>
      <c r="AC35" s="35">
        <v>27.9</v>
      </c>
      <c r="AD35" s="35">
        <v>21.4</v>
      </c>
      <c r="AE35" s="35">
        <v>33.4</v>
      </c>
      <c r="AF35" s="35">
        <v>20.6</v>
      </c>
      <c r="AG35" s="35">
        <v>23.4</v>
      </c>
      <c r="AH35" s="35">
        <v>26.65</v>
      </c>
      <c r="AI35" s="35">
        <v>25.5</v>
      </c>
      <c r="AJ35" s="35">
        <v>25.22</v>
      </c>
      <c r="AK35" s="35">
        <v>24.47</v>
      </c>
      <c r="AL35" s="35">
        <v>23.76</v>
      </c>
      <c r="AM35" s="35">
        <v>27.69</v>
      </c>
      <c r="AN35" s="35">
        <v>27.42</v>
      </c>
      <c r="AO35" s="35">
        <v>27</v>
      </c>
      <c r="AP35" s="35">
        <v>27.59</v>
      </c>
      <c r="AQ35" s="35">
        <v>25.21</v>
      </c>
      <c r="AR35" s="35">
        <v>29.5</v>
      </c>
      <c r="AS35" s="35">
        <v>29.65</v>
      </c>
    </row>
    <row r="36" spans="1:45" x14ac:dyDescent="0.25">
      <c r="A36" t="s">
        <v>28</v>
      </c>
      <c r="B36" s="3" t="s">
        <v>80</v>
      </c>
      <c r="C36" t="s">
        <v>194</v>
      </c>
      <c r="D36" s="35">
        <v>2400</v>
      </c>
      <c r="E36" s="35">
        <v>1886</v>
      </c>
      <c r="F36" s="35">
        <v>1776</v>
      </c>
      <c r="G36" s="35">
        <v>140</v>
      </c>
      <c r="H36" s="35">
        <v>1741</v>
      </c>
      <c r="I36" s="35">
        <v>1556</v>
      </c>
      <c r="J36" s="35">
        <v>1547</v>
      </c>
      <c r="K36" s="35">
        <v>2151</v>
      </c>
      <c r="L36" s="35">
        <v>1972</v>
      </c>
      <c r="M36" s="35">
        <v>944</v>
      </c>
      <c r="N36" s="35">
        <v>1440</v>
      </c>
      <c r="O36" s="35">
        <v>570</v>
      </c>
      <c r="P36" s="35">
        <v>720</v>
      </c>
      <c r="Q36" s="35">
        <v>741</v>
      </c>
      <c r="R36" s="35">
        <v>455</v>
      </c>
      <c r="S36" s="35">
        <v>977</v>
      </c>
      <c r="T36" s="35">
        <v>975</v>
      </c>
      <c r="U36" s="35">
        <v>621</v>
      </c>
      <c r="V36" s="35">
        <v>588</v>
      </c>
      <c r="W36" s="35">
        <v>445</v>
      </c>
      <c r="X36" s="35">
        <v>440</v>
      </c>
      <c r="Y36" s="35">
        <v>252.5</v>
      </c>
      <c r="Z36" s="35">
        <v>220</v>
      </c>
      <c r="AA36" s="35">
        <v>115</v>
      </c>
      <c r="AB36" s="35">
        <v>150</v>
      </c>
      <c r="AC36" s="35">
        <v>81</v>
      </c>
      <c r="AD36" s="35">
        <v>112.2</v>
      </c>
      <c r="AE36" s="35">
        <v>107.5</v>
      </c>
      <c r="AF36" s="35">
        <v>65</v>
      </c>
      <c r="AG36" s="35">
        <v>54.6</v>
      </c>
      <c r="AH36" s="35">
        <v>61.4</v>
      </c>
      <c r="AI36" s="35">
        <v>55.7</v>
      </c>
      <c r="AJ36" s="35">
        <v>62.25</v>
      </c>
      <c r="AK36" s="35">
        <v>20.6</v>
      </c>
      <c r="AL36" s="35">
        <v>67.8</v>
      </c>
      <c r="AM36" s="35">
        <v>74.900000000000006</v>
      </c>
      <c r="AN36" s="35">
        <v>22.75</v>
      </c>
      <c r="AO36" s="35">
        <v>36.35</v>
      </c>
      <c r="AP36" s="35">
        <v>33.25</v>
      </c>
      <c r="AQ36" s="35">
        <v>30.25</v>
      </c>
      <c r="AR36" s="35">
        <v>36.950000000000003</v>
      </c>
      <c r="AS36" s="35">
        <v>33.54</v>
      </c>
    </row>
    <row r="37" spans="1:45" x14ac:dyDescent="0.25">
      <c r="A37" t="s">
        <v>28</v>
      </c>
      <c r="B37" s="3" t="s">
        <v>88</v>
      </c>
      <c r="C37" t="s">
        <v>203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0</v>
      </c>
      <c r="S37" s="35">
        <v>0</v>
      </c>
      <c r="T37" s="35">
        <v>0</v>
      </c>
      <c r="U37" s="35">
        <v>0</v>
      </c>
      <c r="V37" s="35">
        <v>0</v>
      </c>
      <c r="W37" s="35">
        <v>0</v>
      </c>
      <c r="X37" s="35">
        <v>0</v>
      </c>
      <c r="Y37" s="35">
        <v>0</v>
      </c>
      <c r="Z37" s="35">
        <v>0</v>
      </c>
      <c r="AA37" s="35">
        <v>0</v>
      </c>
      <c r="AB37" s="35">
        <v>0</v>
      </c>
      <c r="AC37" s="35">
        <v>125</v>
      </c>
      <c r="AD37" s="35">
        <v>90</v>
      </c>
      <c r="AE37" s="35">
        <v>24</v>
      </c>
      <c r="AF37" s="35">
        <v>105</v>
      </c>
      <c r="AG37" s="35">
        <v>98</v>
      </c>
      <c r="AH37" s="35">
        <v>105</v>
      </c>
      <c r="AI37" s="35">
        <v>87</v>
      </c>
      <c r="AJ37" s="35">
        <v>81</v>
      </c>
      <c r="AK37" s="35">
        <v>68</v>
      </c>
      <c r="AL37" s="35">
        <v>53.45</v>
      </c>
      <c r="AM37" s="35">
        <v>29.25</v>
      </c>
      <c r="AN37" s="35">
        <v>43.75</v>
      </c>
      <c r="AO37" s="35">
        <v>42</v>
      </c>
      <c r="AP37" s="35">
        <v>47</v>
      </c>
      <c r="AQ37" s="35">
        <v>22</v>
      </c>
      <c r="AR37" s="35">
        <v>40.909999999999997</v>
      </c>
      <c r="AS37" s="35">
        <v>36.46</v>
      </c>
    </row>
    <row r="38" spans="1:45" x14ac:dyDescent="0.25">
      <c r="A38" t="s">
        <v>28</v>
      </c>
      <c r="B38" s="3" t="s">
        <v>303</v>
      </c>
      <c r="C38" t="s">
        <v>204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5">
        <v>41</v>
      </c>
      <c r="P38" s="35">
        <v>254</v>
      </c>
      <c r="Q38" s="35">
        <v>234</v>
      </c>
      <c r="R38" s="35">
        <v>301</v>
      </c>
      <c r="S38" s="35">
        <v>246</v>
      </c>
      <c r="T38" s="35">
        <v>240</v>
      </c>
      <c r="U38" s="35">
        <v>392</v>
      </c>
      <c r="V38" s="35">
        <v>576</v>
      </c>
      <c r="W38" s="35">
        <v>442</v>
      </c>
      <c r="X38" s="35">
        <v>582</v>
      </c>
      <c r="Y38" s="35">
        <v>381</v>
      </c>
      <c r="Z38" s="35">
        <v>284</v>
      </c>
      <c r="AA38" s="35">
        <v>180.9</v>
      </c>
      <c r="AB38" s="35">
        <v>217</v>
      </c>
      <c r="AC38" s="35">
        <v>201</v>
      </c>
      <c r="AD38" s="35">
        <v>246</v>
      </c>
      <c r="AE38" s="35">
        <v>64</v>
      </c>
      <c r="AF38" s="35">
        <v>69</v>
      </c>
      <c r="AG38" s="35">
        <v>28</v>
      </c>
      <c r="AH38" s="35">
        <v>30</v>
      </c>
      <c r="AI38" s="35">
        <v>26.25</v>
      </c>
      <c r="AJ38" s="35">
        <v>18</v>
      </c>
      <c r="AK38" s="35">
        <v>12.6</v>
      </c>
      <c r="AL38" s="35">
        <v>13.05</v>
      </c>
      <c r="AM38" s="35">
        <v>12.54</v>
      </c>
      <c r="AN38" s="35">
        <v>12.65</v>
      </c>
      <c r="AO38" s="35">
        <v>21.9</v>
      </c>
      <c r="AP38" s="35">
        <v>20.2</v>
      </c>
      <c r="AQ38" s="35">
        <v>13.92</v>
      </c>
      <c r="AR38" s="35">
        <v>30</v>
      </c>
      <c r="AS38" s="35">
        <v>29.9</v>
      </c>
    </row>
    <row r="39" spans="1:45" x14ac:dyDescent="0.25">
      <c r="A39" t="s">
        <v>28</v>
      </c>
      <c r="B39" s="3" t="s">
        <v>81</v>
      </c>
      <c r="C39" t="s">
        <v>195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0</v>
      </c>
      <c r="S39" s="35">
        <v>0</v>
      </c>
      <c r="T39" s="35">
        <v>0</v>
      </c>
      <c r="U39" s="35">
        <v>0</v>
      </c>
      <c r="V39" s="35">
        <v>0</v>
      </c>
      <c r="W39" s="35">
        <v>0</v>
      </c>
      <c r="X39" s="35">
        <v>0</v>
      </c>
      <c r="Y39" s="35">
        <v>0</v>
      </c>
      <c r="Z39" s="35">
        <v>0</v>
      </c>
      <c r="AA39" s="35">
        <v>0</v>
      </c>
      <c r="AB39" s="35">
        <v>142</v>
      </c>
      <c r="AC39" s="35">
        <v>172</v>
      </c>
      <c r="AD39" s="35">
        <v>141</v>
      </c>
      <c r="AE39" s="35">
        <v>105</v>
      </c>
      <c r="AF39" s="35">
        <v>320</v>
      </c>
      <c r="AG39" s="35">
        <v>329</v>
      </c>
      <c r="AH39" s="35">
        <v>313</v>
      </c>
      <c r="AI39" s="35">
        <v>226</v>
      </c>
      <c r="AJ39" s="35">
        <v>346</v>
      </c>
      <c r="AK39" s="35">
        <v>377.92</v>
      </c>
      <c r="AL39" s="35">
        <v>345</v>
      </c>
      <c r="AM39" s="35">
        <v>282.83999999999997</v>
      </c>
      <c r="AN39" s="35">
        <v>318.05</v>
      </c>
      <c r="AO39" s="35">
        <v>440.25</v>
      </c>
      <c r="AP39" s="35">
        <v>443.78</v>
      </c>
      <c r="AQ39" s="35">
        <v>428.05</v>
      </c>
      <c r="AR39" s="35">
        <v>483.94</v>
      </c>
      <c r="AS39" s="35">
        <v>451.83</v>
      </c>
    </row>
    <row r="40" spans="1:45" x14ac:dyDescent="0.25">
      <c r="A40" t="s">
        <v>13</v>
      </c>
      <c r="B40" s="3" t="s">
        <v>56</v>
      </c>
      <c r="C40" t="s">
        <v>149</v>
      </c>
      <c r="D40" s="35">
        <v>0</v>
      </c>
      <c r="E40" s="35">
        <v>0</v>
      </c>
      <c r="F40" s="35">
        <v>72</v>
      </c>
      <c r="G40" s="35">
        <v>1089</v>
      </c>
      <c r="H40" s="35">
        <v>181</v>
      </c>
      <c r="I40" s="35">
        <v>166</v>
      </c>
      <c r="J40" s="35">
        <v>141</v>
      </c>
      <c r="K40" s="35">
        <v>161</v>
      </c>
      <c r="L40" s="35">
        <v>148</v>
      </c>
      <c r="M40" s="35">
        <v>197</v>
      </c>
      <c r="N40" s="35">
        <v>143</v>
      </c>
      <c r="O40" s="35">
        <v>35</v>
      </c>
      <c r="P40" s="35">
        <v>258</v>
      </c>
      <c r="Q40" s="35">
        <v>187</v>
      </c>
      <c r="R40" s="35">
        <v>151</v>
      </c>
      <c r="S40" s="35">
        <v>58</v>
      </c>
      <c r="T40" s="35">
        <v>135.9</v>
      </c>
      <c r="U40" s="35">
        <v>128</v>
      </c>
      <c r="V40" s="35">
        <v>140</v>
      </c>
      <c r="W40" s="35">
        <v>140</v>
      </c>
      <c r="X40" s="35">
        <v>134</v>
      </c>
      <c r="Y40" s="35">
        <v>147</v>
      </c>
      <c r="Z40" s="35">
        <v>141.5</v>
      </c>
      <c r="AA40" s="35">
        <v>148.78</v>
      </c>
      <c r="AB40" s="35">
        <v>155.4</v>
      </c>
      <c r="AC40" s="35">
        <v>152.55000000000001</v>
      </c>
      <c r="AD40" s="35">
        <v>145.97999999999999</v>
      </c>
      <c r="AE40" s="35">
        <v>151.99</v>
      </c>
      <c r="AF40" s="35">
        <v>150</v>
      </c>
      <c r="AG40" s="35">
        <v>167.26</v>
      </c>
      <c r="AH40" s="35">
        <v>162.47</v>
      </c>
      <c r="AI40" s="35">
        <v>168.07</v>
      </c>
      <c r="AJ40" s="35">
        <v>169.67</v>
      </c>
      <c r="AK40" s="35">
        <v>159.63999999999999</v>
      </c>
      <c r="AL40" s="35">
        <v>161.72999999999999</v>
      </c>
      <c r="AM40" s="35">
        <v>175.39</v>
      </c>
      <c r="AN40" s="35">
        <v>182.02</v>
      </c>
      <c r="AO40" s="35">
        <v>159.30000000000001</v>
      </c>
      <c r="AP40" s="35">
        <v>160.30000000000001</v>
      </c>
      <c r="AQ40" s="35">
        <v>151.65</v>
      </c>
      <c r="AR40" s="35">
        <v>182.62</v>
      </c>
      <c r="AS40" s="35">
        <v>169.65</v>
      </c>
    </row>
    <row r="41" spans="1:45" x14ac:dyDescent="0.25">
      <c r="A41" t="s">
        <v>28</v>
      </c>
      <c r="B41" s="3" t="s">
        <v>89</v>
      </c>
      <c r="C41" t="s">
        <v>205</v>
      </c>
      <c r="D41" s="35">
        <v>1200</v>
      </c>
      <c r="E41" s="35">
        <v>1260</v>
      </c>
      <c r="F41" s="35">
        <v>1447</v>
      </c>
      <c r="G41" s="35">
        <v>0</v>
      </c>
      <c r="H41" s="35">
        <v>62</v>
      </c>
      <c r="I41" s="35">
        <v>299</v>
      </c>
      <c r="J41" s="35">
        <v>1432</v>
      </c>
      <c r="K41" s="35">
        <v>670</v>
      </c>
      <c r="L41" s="35">
        <v>776</v>
      </c>
      <c r="M41" s="35">
        <v>727</v>
      </c>
      <c r="N41" s="35">
        <v>184</v>
      </c>
      <c r="O41" s="35">
        <v>597</v>
      </c>
      <c r="P41" s="35">
        <v>455</v>
      </c>
      <c r="Q41" s="35">
        <v>1727</v>
      </c>
      <c r="R41" s="35">
        <v>2010</v>
      </c>
      <c r="S41" s="35">
        <v>1551</v>
      </c>
      <c r="T41" s="35">
        <v>1379</v>
      </c>
      <c r="U41" s="35">
        <v>1737</v>
      </c>
      <c r="V41" s="35">
        <v>1903</v>
      </c>
      <c r="W41" s="35">
        <v>1304</v>
      </c>
      <c r="X41" s="35">
        <v>1404</v>
      </c>
      <c r="Y41" s="35">
        <v>1493</v>
      </c>
      <c r="Z41" s="35">
        <v>1176</v>
      </c>
      <c r="AA41" s="35">
        <v>119</v>
      </c>
      <c r="AB41" s="35">
        <v>171</v>
      </c>
      <c r="AC41" s="35">
        <v>93</v>
      </c>
      <c r="AD41" s="35">
        <v>91</v>
      </c>
      <c r="AE41" s="35">
        <v>97</v>
      </c>
      <c r="AF41" s="35">
        <v>87</v>
      </c>
      <c r="AG41" s="35">
        <v>64.900000000000006</v>
      </c>
      <c r="AH41" s="35">
        <v>65.459999999999994</v>
      </c>
      <c r="AI41" s="35">
        <v>56</v>
      </c>
      <c r="AJ41" s="35">
        <v>31.5</v>
      </c>
      <c r="AK41" s="35">
        <v>12</v>
      </c>
      <c r="AL41" s="35">
        <v>17.899999999999999</v>
      </c>
      <c r="AM41" s="35">
        <v>12</v>
      </c>
      <c r="AN41" s="35">
        <v>14.3</v>
      </c>
      <c r="AO41" s="35">
        <v>15.6</v>
      </c>
      <c r="AP41" s="35">
        <v>19.25</v>
      </c>
      <c r="AQ41" s="35">
        <v>36.700000000000003</v>
      </c>
      <c r="AR41" s="35">
        <v>38.93</v>
      </c>
      <c r="AS41" s="35">
        <v>37.64</v>
      </c>
    </row>
    <row r="42" spans="1:45" x14ac:dyDescent="0.25">
      <c r="A42" t="s">
        <v>28</v>
      </c>
      <c r="B42" s="3" t="s">
        <v>90</v>
      </c>
      <c r="C42" t="s">
        <v>206</v>
      </c>
      <c r="D42" s="35">
        <v>975</v>
      </c>
      <c r="E42" s="35">
        <v>224</v>
      </c>
      <c r="F42" s="35">
        <v>2070</v>
      </c>
      <c r="G42" s="35">
        <v>0</v>
      </c>
      <c r="H42" s="35">
        <v>0</v>
      </c>
      <c r="I42" s="35">
        <v>0</v>
      </c>
      <c r="J42" s="35">
        <v>526</v>
      </c>
      <c r="K42" s="35">
        <v>452</v>
      </c>
      <c r="L42" s="35">
        <v>563</v>
      </c>
      <c r="M42" s="35">
        <v>440</v>
      </c>
      <c r="N42" s="35">
        <v>792</v>
      </c>
      <c r="O42" s="35">
        <v>645</v>
      </c>
      <c r="P42" s="35">
        <v>1067</v>
      </c>
      <c r="Q42" s="35">
        <v>2373</v>
      </c>
      <c r="R42" s="35">
        <v>2453</v>
      </c>
      <c r="S42" s="35">
        <v>2596</v>
      </c>
      <c r="T42" s="35">
        <v>2513</v>
      </c>
      <c r="U42" s="35">
        <v>2640</v>
      </c>
      <c r="V42" s="35">
        <v>3032</v>
      </c>
      <c r="W42" s="35">
        <v>2503</v>
      </c>
      <c r="X42" s="35">
        <v>2933</v>
      </c>
      <c r="Y42" s="35">
        <v>3509.5</v>
      </c>
      <c r="Z42" s="35">
        <v>2306</v>
      </c>
      <c r="AA42" s="35">
        <v>557.5</v>
      </c>
      <c r="AB42" s="35">
        <v>428</v>
      </c>
      <c r="AC42" s="35">
        <v>426.5</v>
      </c>
      <c r="AD42" s="35">
        <v>359.5</v>
      </c>
      <c r="AE42" s="35">
        <v>378.5</v>
      </c>
      <c r="AF42" s="35">
        <v>333.5</v>
      </c>
      <c r="AG42" s="35">
        <v>266</v>
      </c>
      <c r="AH42" s="35">
        <v>313.02999999999997</v>
      </c>
      <c r="AI42" s="35">
        <v>252</v>
      </c>
      <c r="AJ42" s="35">
        <v>109</v>
      </c>
      <c r="AK42" s="35">
        <v>98</v>
      </c>
      <c r="AL42" s="35">
        <v>101.9</v>
      </c>
      <c r="AM42" s="35">
        <v>30</v>
      </c>
      <c r="AN42" s="35">
        <v>20</v>
      </c>
      <c r="AO42" s="35">
        <v>62.6</v>
      </c>
      <c r="AP42" s="35">
        <v>70.400000000000006</v>
      </c>
      <c r="AQ42" s="35">
        <v>78.5</v>
      </c>
      <c r="AR42" s="35">
        <v>76.900000000000006</v>
      </c>
      <c r="AS42" s="35">
        <v>86.49</v>
      </c>
    </row>
    <row r="43" spans="1:45" x14ac:dyDescent="0.25">
      <c r="A43" t="s">
        <v>13</v>
      </c>
      <c r="B43" s="3" t="s">
        <v>57</v>
      </c>
      <c r="C43" t="s">
        <v>152</v>
      </c>
      <c r="D43" s="35">
        <v>480</v>
      </c>
      <c r="E43" s="35">
        <v>250</v>
      </c>
      <c r="F43" s="35">
        <v>546</v>
      </c>
      <c r="G43" s="35">
        <v>1423</v>
      </c>
      <c r="H43" s="35">
        <v>313</v>
      </c>
      <c r="I43" s="35">
        <v>307</v>
      </c>
      <c r="J43" s="35">
        <v>175</v>
      </c>
      <c r="K43" s="35">
        <v>191</v>
      </c>
      <c r="L43" s="35">
        <v>224</v>
      </c>
      <c r="M43" s="35">
        <v>156</v>
      </c>
      <c r="N43" s="35">
        <v>97</v>
      </c>
      <c r="O43" s="35">
        <v>91</v>
      </c>
      <c r="P43" s="35">
        <v>185</v>
      </c>
      <c r="Q43" s="35">
        <v>190</v>
      </c>
      <c r="R43" s="35">
        <v>0</v>
      </c>
      <c r="S43" s="35">
        <v>87</v>
      </c>
      <c r="T43" s="35">
        <v>156.5</v>
      </c>
      <c r="U43" s="35">
        <v>143</v>
      </c>
      <c r="V43" s="35">
        <v>155</v>
      </c>
      <c r="W43" s="35">
        <v>155</v>
      </c>
      <c r="X43" s="35">
        <v>150</v>
      </c>
      <c r="Y43" s="35">
        <v>145</v>
      </c>
      <c r="Z43" s="35">
        <v>138.5</v>
      </c>
      <c r="AA43" s="35">
        <v>169.5</v>
      </c>
      <c r="AB43" s="35">
        <v>153</v>
      </c>
      <c r="AC43" s="35">
        <v>150</v>
      </c>
      <c r="AD43" s="35">
        <v>140.1</v>
      </c>
      <c r="AE43" s="35">
        <v>141.30000000000001</v>
      </c>
      <c r="AF43" s="35">
        <v>146</v>
      </c>
      <c r="AG43" s="35">
        <v>151.30000000000001</v>
      </c>
      <c r="AH43" s="35">
        <v>152.18</v>
      </c>
      <c r="AI43" s="35">
        <v>146.22</v>
      </c>
      <c r="AJ43" s="35">
        <v>151.27000000000001</v>
      </c>
      <c r="AK43" s="35">
        <v>146.75</v>
      </c>
      <c r="AL43" s="35">
        <v>167.27</v>
      </c>
      <c r="AM43" s="35">
        <v>182.25</v>
      </c>
      <c r="AN43" s="35">
        <v>190.6</v>
      </c>
      <c r="AO43" s="35">
        <v>177.34</v>
      </c>
      <c r="AP43" s="35">
        <v>177.51</v>
      </c>
      <c r="AQ43" s="35">
        <v>167.25</v>
      </c>
      <c r="AR43" s="35">
        <v>161.9</v>
      </c>
      <c r="AS43" s="35">
        <v>174.5</v>
      </c>
    </row>
    <row r="44" spans="1:45" x14ac:dyDescent="0.25">
      <c r="A44" t="s">
        <v>28</v>
      </c>
      <c r="B44" s="3" t="s">
        <v>304</v>
      </c>
      <c r="C44" t="s">
        <v>281</v>
      </c>
      <c r="D44" s="35">
        <v>0</v>
      </c>
      <c r="E44" s="35">
        <v>0</v>
      </c>
      <c r="F44" s="35">
        <v>110</v>
      </c>
      <c r="G44" s="35">
        <v>81</v>
      </c>
      <c r="H44" s="35">
        <v>0</v>
      </c>
      <c r="I44" s="35">
        <v>50</v>
      </c>
      <c r="J44" s="35">
        <v>53</v>
      </c>
      <c r="K44" s="35">
        <v>57</v>
      </c>
      <c r="L44" s="35">
        <v>59</v>
      </c>
      <c r="M44" s="35">
        <v>97</v>
      </c>
      <c r="N44" s="35">
        <v>0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35">
        <v>0</v>
      </c>
      <c r="W44" s="35">
        <v>0</v>
      </c>
      <c r="X44" s="35">
        <v>0</v>
      </c>
      <c r="Y44" s="35">
        <v>0</v>
      </c>
      <c r="Z44" s="35">
        <v>0</v>
      </c>
      <c r="AA44" s="35">
        <v>0</v>
      </c>
      <c r="AB44" s="35">
        <v>0</v>
      </c>
      <c r="AC44" s="35">
        <v>0</v>
      </c>
      <c r="AD44" s="35">
        <v>0</v>
      </c>
      <c r="AE44" s="35">
        <v>0</v>
      </c>
      <c r="AF44" s="35">
        <v>0</v>
      </c>
      <c r="AG44" s="35">
        <v>0</v>
      </c>
      <c r="AH44" s="35">
        <v>0</v>
      </c>
      <c r="AI44" s="35">
        <v>0</v>
      </c>
      <c r="AJ44" s="35">
        <v>0</v>
      </c>
      <c r="AK44" s="35">
        <v>0</v>
      </c>
      <c r="AL44" s="35">
        <v>0</v>
      </c>
      <c r="AM44" s="35">
        <v>0</v>
      </c>
      <c r="AN44" s="35">
        <v>0</v>
      </c>
      <c r="AO44" s="35">
        <v>0</v>
      </c>
      <c r="AP44" s="35">
        <v>0</v>
      </c>
      <c r="AQ44" s="35">
        <v>0</v>
      </c>
      <c r="AR44" s="35">
        <v>0</v>
      </c>
      <c r="AS44" s="35">
        <v>0</v>
      </c>
    </row>
    <row r="45" spans="1:45" x14ac:dyDescent="0.25">
      <c r="A45" t="s">
        <v>28</v>
      </c>
      <c r="B45" s="3" t="s">
        <v>69</v>
      </c>
      <c r="C45" t="s">
        <v>181</v>
      </c>
      <c r="D45" s="35">
        <v>0</v>
      </c>
      <c r="E45" s="35">
        <v>0</v>
      </c>
      <c r="F45" s="35">
        <v>0</v>
      </c>
      <c r="G45" s="35">
        <v>0</v>
      </c>
      <c r="H45" s="35">
        <v>17007</v>
      </c>
      <c r="I45" s="35">
        <v>4344</v>
      </c>
      <c r="J45" s="35">
        <v>10222</v>
      </c>
      <c r="K45" s="35">
        <v>9200</v>
      </c>
      <c r="L45" s="35">
        <v>7146</v>
      </c>
      <c r="M45" s="35">
        <v>7445</v>
      </c>
      <c r="N45" s="35">
        <v>9773</v>
      </c>
      <c r="O45" s="35">
        <v>11722</v>
      </c>
      <c r="P45" s="35">
        <v>8595</v>
      </c>
      <c r="Q45" s="35">
        <v>8585</v>
      </c>
      <c r="R45" s="35">
        <v>9450</v>
      </c>
      <c r="S45" s="35">
        <v>5917</v>
      </c>
      <c r="T45" s="35">
        <v>7292</v>
      </c>
      <c r="U45" s="35">
        <v>7408</v>
      </c>
      <c r="V45" s="35">
        <v>5394</v>
      </c>
      <c r="W45" s="35">
        <v>6632</v>
      </c>
      <c r="X45" s="35">
        <v>6714</v>
      </c>
      <c r="Y45" s="35">
        <v>6824</v>
      </c>
      <c r="Z45" s="35">
        <v>4837</v>
      </c>
      <c r="AA45" s="35">
        <v>6079</v>
      </c>
      <c r="AB45" s="35">
        <v>3820</v>
      </c>
      <c r="AC45" s="35">
        <v>3333.98</v>
      </c>
      <c r="AD45" s="35">
        <v>4074</v>
      </c>
      <c r="AE45" s="35">
        <v>3976.3</v>
      </c>
      <c r="AF45" s="35">
        <v>5211.2</v>
      </c>
      <c r="AG45" s="35">
        <v>2463.1</v>
      </c>
      <c r="AH45" s="35">
        <v>3671</v>
      </c>
      <c r="AI45" s="35">
        <v>702</v>
      </c>
      <c r="AJ45" s="35">
        <v>3118.35</v>
      </c>
      <c r="AK45" s="35">
        <v>4216.96</v>
      </c>
      <c r="AL45" s="35">
        <v>3131.4</v>
      </c>
      <c r="AM45" s="35">
        <v>3545.35</v>
      </c>
      <c r="AN45" s="35">
        <v>3847.51</v>
      </c>
      <c r="AO45" s="35">
        <v>5546.82</v>
      </c>
      <c r="AP45" s="35">
        <v>6015.72</v>
      </c>
      <c r="AQ45" s="35">
        <v>7371.67</v>
      </c>
      <c r="AR45" s="35">
        <v>7849</v>
      </c>
      <c r="AS45" s="35">
        <v>9909</v>
      </c>
    </row>
    <row r="46" spans="1:45" x14ac:dyDescent="0.25">
      <c r="A46" t="s">
        <v>28</v>
      </c>
      <c r="B46" s="3" t="s">
        <v>82</v>
      </c>
      <c r="C46" t="s">
        <v>196</v>
      </c>
      <c r="D46" s="35">
        <v>0</v>
      </c>
      <c r="E46" s="35">
        <v>0</v>
      </c>
      <c r="F46" s="35">
        <v>3051</v>
      </c>
      <c r="G46" s="35">
        <v>2079</v>
      </c>
      <c r="H46" s="35">
        <v>3623</v>
      </c>
      <c r="I46" s="35">
        <v>3398</v>
      </c>
      <c r="J46" s="35">
        <v>5085</v>
      </c>
      <c r="K46" s="35">
        <v>3611</v>
      </c>
      <c r="L46" s="35">
        <v>2559</v>
      </c>
      <c r="M46" s="35">
        <v>1411</v>
      </c>
      <c r="N46" s="35">
        <v>1247</v>
      </c>
      <c r="O46" s="35">
        <v>2975</v>
      </c>
      <c r="P46" s="35">
        <v>1405</v>
      </c>
      <c r="Q46" s="35">
        <v>3988</v>
      </c>
      <c r="R46" s="35">
        <v>5009</v>
      </c>
      <c r="S46" s="35">
        <v>5431</v>
      </c>
      <c r="T46" s="35">
        <v>5666</v>
      </c>
      <c r="U46" s="35">
        <v>5129</v>
      </c>
      <c r="V46" s="35">
        <v>5787</v>
      </c>
      <c r="W46" s="35">
        <v>4803</v>
      </c>
      <c r="X46" s="35">
        <v>5316</v>
      </c>
      <c r="Y46" s="35">
        <v>5981</v>
      </c>
      <c r="Z46" s="35">
        <v>3880</v>
      </c>
      <c r="AA46" s="35">
        <v>1199</v>
      </c>
      <c r="AB46" s="35">
        <v>1278.8</v>
      </c>
      <c r="AC46" s="35">
        <v>1244.5</v>
      </c>
      <c r="AD46" s="35">
        <v>1141.25</v>
      </c>
      <c r="AE46" s="35">
        <v>1105</v>
      </c>
      <c r="AF46" s="35">
        <v>1142.5</v>
      </c>
      <c r="AG46" s="35">
        <v>1207.5</v>
      </c>
      <c r="AH46" s="35">
        <v>1112.5</v>
      </c>
      <c r="AI46" s="35">
        <v>899.2</v>
      </c>
      <c r="AJ46" s="35">
        <v>785</v>
      </c>
      <c r="AK46" s="35">
        <v>751.59</v>
      </c>
      <c r="AL46" s="35">
        <v>816.9</v>
      </c>
      <c r="AM46" s="35">
        <v>711.46</v>
      </c>
      <c r="AN46" s="35">
        <v>777.14</v>
      </c>
      <c r="AO46" s="35">
        <v>1591.53</v>
      </c>
      <c r="AP46" s="35">
        <v>1574.59</v>
      </c>
      <c r="AQ46" s="35">
        <v>1346.63</v>
      </c>
      <c r="AR46" s="35">
        <v>1669.94</v>
      </c>
      <c r="AS46" s="35">
        <v>1530.37</v>
      </c>
    </row>
    <row r="47" spans="1:45" x14ac:dyDescent="0.25">
      <c r="A47" t="s">
        <v>13</v>
      </c>
      <c r="B47" s="3" t="s">
        <v>70</v>
      </c>
      <c r="C47" t="s">
        <v>155</v>
      </c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35">
        <v>0</v>
      </c>
      <c r="W47" s="35">
        <v>0</v>
      </c>
      <c r="X47" s="35">
        <v>0</v>
      </c>
      <c r="Y47" s="35">
        <v>0</v>
      </c>
      <c r="Z47" s="35">
        <v>0</v>
      </c>
      <c r="AA47" s="35">
        <v>0</v>
      </c>
      <c r="AB47" s="35">
        <v>0</v>
      </c>
      <c r="AC47" s="35">
        <v>11</v>
      </c>
      <c r="AD47" s="35">
        <v>11</v>
      </c>
      <c r="AE47" s="35">
        <v>11</v>
      </c>
      <c r="AF47" s="35">
        <v>11</v>
      </c>
      <c r="AG47" s="35">
        <v>11.55</v>
      </c>
      <c r="AH47" s="35">
        <v>11.43</v>
      </c>
      <c r="AI47" s="35">
        <v>10.83</v>
      </c>
      <c r="AJ47" s="35">
        <v>10.9</v>
      </c>
      <c r="AK47" s="35">
        <v>8.85</v>
      </c>
      <c r="AL47" s="35">
        <v>9.6300000000000008</v>
      </c>
      <c r="AM47" s="35">
        <v>9.06</v>
      </c>
      <c r="AN47" s="35">
        <v>8.86</v>
      </c>
      <c r="AO47" s="35">
        <v>9.26</v>
      </c>
      <c r="AP47" s="35">
        <v>8.94</v>
      </c>
      <c r="AQ47" s="35">
        <v>10.37</v>
      </c>
      <c r="AR47" s="35">
        <v>9.5</v>
      </c>
      <c r="AS47" s="35">
        <v>10.09</v>
      </c>
    </row>
    <row r="48" spans="1:45" x14ac:dyDescent="0.25">
      <c r="A48" s="1" t="s">
        <v>21</v>
      </c>
      <c r="B48" s="1" t="s">
        <v>58</v>
      </c>
      <c r="C48" t="s">
        <v>156</v>
      </c>
      <c r="D48" s="35">
        <v>43</v>
      </c>
      <c r="E48" s="35">
        <v>235</v>
      </c>
      <c r="F48" s="35">
        <v>218</v>
      </c>
      <c r="G48" s="35">
        <v>128</v>
      </c>
      <c r="H48" s="35">
        <v>317</v>
      </c>
      <c r="I48" s="35">
        <v>492</v>
      </c>
      <c r="J48" s="35">
        <v>378</v>
      </c>
      <c r="K48" s="35">
        <v>650</v>
      </c>
      <c r="L48" s="35">
        <v>413</v>
      </c>
      <c r="M48" s="35">
        <v>308</v>
      </c>
      <c r="N48" s="35">
        <v>317</v>
      </c>
      <c r="O48" s="35">
        <v>518</v>
      </c>
      <c r="P48" s="35">
        <v>240</v>
      </c>
      <c r="Q48" s="35">
        <v>279</v>
      </c>
      <c r="R48" s="35">
        <v>292</v>
      </c>
      <c r="S48" s="35">
        <v>390</v>
      </c>
      <c r="T48" s="35">
        <v>359</v>
      </c>
      <c r="U48" s="35">
        <v>264.14999999999998</v>
      </c>
      <c r="V48" s="35">
        <v>314</v>
      </c>
      <c r="W48" s="35">
        <v>490.18</v>
      </c>
      <c r="X48" s="35">
        <v>385.18</v>
      </c>
      <c r="Y48" s="35">
        <v>313.55</v>
      </c>
      <c r="Z48" s="35">
        <v>317.72000000000003</v>
      </c>
      <c r="AA48" s="35">
        <v>281.68</v>
      </c>
      <c r="AB48" s="35">
        <v>248.81</v>
      </c>
      <c r="AC48" s="35">
        <v>257.7</v>
      </c>
      <c r="AD48" s="35">
        <v>263.2</v>
      </c>
      <c r="AE48" s="35">
        <v>260.47000000000003</v>
      </c>
      <c r="AF48" s="35">
        <v>245.41</v>
      </c>
      <c r="AG48" s="35">
        <v>175.25</v>
      </c>
      <c r="AH48" s="35">
        <v>228.77</v>
      </c>
      <c r="AI48" s="35">
        <v>208.74</v>
      </c>
      <c r="AJ48" s="35">
        <v>108.07</v>
      </c>
      <c r="AK48" s="35">
        <v>100.55</v>
      </c>
      <c r="AL48" s="35">
        <v>93.86</v>
      </c>
      <c r="AM48" s="35">
        <v>92.5</v>
      </c>
      <c r="AN48" s="35">
        <v>72.209999999999994</v>
      </c>
      <c r="AO48" s="35">
        <v>84.31</v>
      </c>
      <c r="AP48" s="35">
        <v>69.599999999999994</v>
      </c>
      <c r="AQ48" s="35">
        <v>69.349999999999994</v>
      </c>
      <c r="AR48" s="35">
        <v>58.43</v>
      </c>
      <c r="AS48" s="35">
        <v>54.09</v>
      </c>
    </row>
    <row r="49" spans="1:45" x14ac:dyDescent="0.25">
      <c r="A49" t="s">
        <v>13</v>
      </c>
      <c r="B49" s="3" t="s">
        <v>305</v>
      </c>
      <c r="C49" t="s">
        <v>282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27</v>
      </c>
      <c r="T49" s="35">
        <v>0</v>
      </c>
      <c r="U49" s="35">
        <v>0</v>
      </c>
      <c r="V49" s="35">
        <v>0</v>
      </c>
      <c r="W49" s="35">
        <v>55</v>
      </c>
      <c r="X49" s="35">
        <v>0</v>
      </c>
      <c r="Y49" s="35">
        <v>0</v>
      </c>
      <c r="Z49" s="35">
        <v>0</v>
      </c>
      <c r="AA49" s="35">
        <v>55</v>
      </c>
      <c r="AB49" s="35">
        <v>54</v>
      </c>
      <c r="AC49" s="35">
        <v>72.400000000000006</v>
      </c>
      <c r="AD49" s="35">
        <v>73.400000000000006</v>
      </c>
      <c r="AE49" s="35">
        <v>51.4</v>
      </c>
      <c r="AF49" s="35">
        <v>66.599999999999994</v>
      </c>
      <c r="AG49" s="35">
        <v>65.900000000000006</v>
      </c>
      <c r="AH49" s="35">
        <v>67.58</v>
      </c>
      <c r="AI49" s="35">
        <v>70.7</v>
      </c>
      <c r="AJ49" s="35">
        <v>70.349999999999994</v>
      </c>
      <c r="AK49" s="35">
        <v>69.7</v>
      </c>
      <c r="AL49" s="35">
        <v>66.72</v>
      </c>
      <c r="AM49" s="35">
        <v>67.040000000000006</v>
      </c>
      <c r="AN49" s="35">
        <v>0</v>
      </c>
      <c r="AO49" s="35">
        <v>0</v>
      </c>
      <c r="AP49" s="35">
        <v>0</v>
      </c>
      <c r="AQ49" s="35">
        <v>0</v>
      </c>
      <c r="AR49" s="35">
        <v>0</v>
      </c>
      <c r="AS49" s="35">
        <v>0</v>
      </c>
    </row>
    <row r="50" spans="1:45" x14ac:dyDescent="0.25">
      <c r="A50" s="1" t="s">
        <v>21</v>
      </c>
      <c r="B50" s="1" t="s">
        <v>59</v>
      </c>
      <c r="C50" t="s">
        <v>283</v>
      </c>
      <c r="D50" s="35">
        <v>537</v>
      </c>
      <c r="E50" s="35">
        <v>0</v>
      </c>
      <c r="F50" s="35">
        <v>587</v>
      </c>
      <c r="G50" s="35">
        <v>258</v>
      </c>
      <c r="H50" s="35">
        <v>712</v>
      </c>
      <c r="I50" s="35">
        <v>522</v>
      </c>
      <c r="J50" s="35">
        <v>0</v>
      </c>
      <c r="K50" s="35">
        <v>0</v>
      </c>
      <c r="L50" s="35">
        <v>0</v>
      </c>
      <c r="M50" s="35">
        <v>911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0</v>
      </c>
      <c r="T50" s="35">
        <v>0</v>
      </c>
      <c r="U50" s="35">
        <v>0</v>
      </c>
      <c r="V50" s="35">
        <v>0</v>
      </c>
      <c r="W50" s="35">
        <v>0</v>
      </c>
      <c r="X50" s="35">
        <v>0</v>
      </c>
      <c r="Y50" s="35">
        <v>0</v>
      </c>
      <c r="Z50" s="35">
        <v>0</v>
      </c>
      <c r="AA50" s="35">
        <v>0</v>
      </c>
      <c r="AB50" s="35">
        <v>0</v>
      </c>
      <c r="AC50" s="35">
        <v>0</v>
      </c>
      <c r="AD50" s="35">
        <v>0</v>
      </c>
      <c r="AE50" s="35">
        <v>0</v>
      </c>
      <c r="AF50" s="35">
        <v>0</v>
      </c>
      <c r="AG50" s="35">
        <v>0</v>
      </c>
      <c r="AH50" s="35">
        <v>0</v>
      </c>
      <c r="AI50" s="35">
        <v>0</v>
      </c>
      <c r="AJ50" s="35">
        <v>0</v>
      </c>
      <c r="AK50" s="35">
        <v>0</v>
      </c>
      <c r="AL50" s="35">
        <v>0</v>
      </c>
      <c r="AM50" s="35">
        <v>0</v>
      </c>
      <c r="AN50" s="35">
        <v>0</v>
      </c>
      <c r="AO50" s="35">
        <v>0</v>
      </c>
      <c r="AP50" s="35">
        <v>0</v>
      </c>
      <c r="AQ50" s="35">
        <v>0</v>
      </c>
      <c r="AR50" s="35">
        <v>0</v>
      </c>
      <c r="AS50" s="35">
        <v>0</v>
      </c>
    </row>
    <row r="51" spans="1:45" x14ac:dyDescent="0.25">
      <c r="A51" s="1" t="s">
        <v>21</v>
      </c>
      <c r="B51" s="1" t="s">
        <v>306</v>
      </c>
      <c r="C51" t="s">
        <v>158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744</v>
      </c>
      <c r="K51" s="35">
        <v>792</v>
      </c>
      <c r="L51" s="35">
        <v>1102</v>
      </c>
      <c r="M51" s="35">
        <v>0</v>
      </c>
      <c r="N51" s="35">
        <v>1146</v>
      </c>
      <c r="O51" s="35">
        <v>2111</v>
      </c>
      <c r="P51" s="35">
        <v>626</v>
      </c>
      <c r="Q51" s="35">
        <v>768</v>
      </c>
      <c r="R51" s="35">
        <v>1020</v>
      </c>
      <c r="S51" s="35">
        <v>1732</v>
      </c>
      <c r="T51" s="35">
        <v>1499.45</v>
      </c>
      <c r="U51" s="35">
        <v>1334</v>
      </c>
      <c r="V51" s="35">
        <v>1444</v>
      </c>
      <c r="W51" s="35">
        <v>1258</v>
      </c>
      <c r="X51" s="35">
        <v>959.36</v>
      </c>
      <c r="Y51" s="35">
        <v>990.13</v>
      </c>
      <c r="Z51" s="35">
        <v>961.41</v>
      </c>
      <c r="AA51" s="35">
        <v>1285.55</v>
      </c>
      <c r="AB51" s="35">
        <v>824.22</v>
      </c>
      <c r="AC51" s="35">
        <v>445.83</v>
      </c>
      <c r="AD51" s="35">
        <v>766.33</v>
      </c>
      <c r="AE51" s="35">
        <v>681.41</v>
      </c>
      <c r="AF51" s="35">
        <v>736.27</v>
      </c>
      <c r="AG51" s="35">
        <v>722.86</v>
      </c>
      <c r="AH51" s="35">
        <v>746.07</v>
      </c>
      <c r="AI51" s="35">
        <v>534.44000000000005</v>
      </c>
      <c r="AJ51" s="35">
        <v>631.15</v>
      </c>
      <c r="AK51" s="35">
        <v>737.86</v>
      </c>
      <c r="AL51" s="35">
        <v>567.62</v>
      </c>
      <c r="AM51" s="35">
        <v>535.04999999999995</v>
      </c>
      <c r="AN51" s="35">
        <v>601.69000000000005</v>
      </c>
      <c r="AO51" s="35">
        <v>667.44</v>
      </c>
      <c r="AP51" s="35">
        <v>693.14</v>
      </c>
      <c r="AQ51" s="35">
        <v>650.75</v>
      </c>
      <c r="AR51" s="35">
        <v>743.66</v>
      </c>
      <c r="AS51" s="35">
        <v>766.02</v>
      </c>
    </row>
    <row r="52" spans="1:45" x14ac:dyDescent="0.25">
      <c r="A52" t="s">
        <v>13</v>
      </c>
      <c r="B52" s="1" t="s">
        <v>76</v>
      </c>
      <c r="C52" t="s">
        <v>189</v>
      </c>
      <c r="D52" s="35">
        <v>675</v>
      </c>
      <c r="E52" s="35">
        <v>25</v>
      </c>
      <c r="F52" s="35">
        <v>29</v>
      </c>
      <c r="G52" s="35">
        <v>489</v>
      </c>
      <c r="H52" s="35">
        <v>612</v>
      </c>
      <c r="I52" s="35">
        <v>133</v>
      </c>
      <c r="J52" s="35">
        <v>103</v>
      </c>
      <c r="K52" s="35">
        <v>87</v>
      </c>
      <c r="L52" s="35">
        <v>135</v>
      </c>
      <c r="M52" s="35">
        <v>92</v>
      </c>
      <c r="N52" s="35">
        <v>41</v>
      </c>
      <c r="O52" s="35">
        <v>82</v>
      </c>
      <c r="P52" s="35">
        <v>161</v>
      </c>
      <c r="Q52" s="35">
        <v>222</v>
      </c>
      <c r="R52" s="35">
        <v>177</v>
      </c>
      <c r="S52" s="35">
        <v>59</v>
      </c>
      <c r="T52" s="35">
        <v>196</v>
      </c>
      <c r="U52" s="35">
        <v>163</v>
      </c>
      <c r="V52" s="35">
        <v>186</v>
      </c>
      <c r="W52" s="35">
        <v>186</v>
      </c>
      <c r="X52" s="35">
        <v>186</v>
      </c>
      <c r="Y52" s="35">
        <v>186</v>
      </c>
      <c r="Z52" s="35">
        <v>180</v>
      </c>
      <c r="AA52" s="35">
        <v>180</v>
      </c>
      <c r="AB52" s="35">
        <v>158.1</v>
      </c>
      <c r="AC52" s="35">
        <v>148.69999999999999</v>
      </c>
      <c r="AD52" s="35">
        <v>122.25</v>
      </c>
      <c r="AE52" s="35">
        <v>122.7</v>
      </c>
      <c r="AF52" s="35">
        <v>117.7</v>
      </c>
      <c r="AG52" s="35">
        <v>118.23</v>
      </c>
      <c r="AH52" s="35">
        <v>121.5</v>
      </c>
      <c r="AI52" s="35">
        <v>117.89</v>
      </c>
      <c r="AJ52" s="35">
        <v>111.2</v>
      </c>
      <c r="AK52" s="35">
        <v>108.35</v>
      </c>
      <c r="AL52" s="35">
        <v>110.58</v>
      </c>
      <c r="AM52" s="35">
        <v>114.93</v>
      </c>
      <c r="AN52" s="35">
        <v>123.54</v>
      </c>
      <c r="AO52" s="35">
        <v>95.97</v>
      </c>
      <c r="AP52" s="35">
        <v>94.89</v>
      </c>
      <c r="AQ52" s="35">
        <v>54.91</v>
      </c>
      <c r="AR52" s="35">
        <v>90.55</v>
      </c>
      <c r="AS52" s="35">
        <v>79.989999999999995</v>
      </c>
    </row>
    <row r="53" spans="1:45" x14ac:dyDescent="0.25">
      <c r="A53" t="s">
        <v>28</v>
      </c>
      <c r="B53" s="1" t="s">
        <v>60</v>
      </c>
      <c r="C53" t="s">
        <v>159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  <c r="AA53" s="35">
        <v>0</v>
      </c>
      <c r="AB53" s="35">
        <v>0</v>
      </c>
      <c r="AC53" s="35">
        <v>0</v>
      </c>
      <c r="AD53" s="35">
        <v>0</v>
      </c>
      <c r="AE53" s="35">
        <v>0</v>
      </c>
      <c r="AF53" s="35">
        <v>67.040000000000006</v>
      </c>
      <c r="AG53" s="35">
        <v>65</v>
      </c>
      <c r="AH53" s="35">
        <v>52.4</v>
      </c>
      <c r="AI53" s="35">
        <v>65.3</v>
      </c>
      <c r="AJ53" s="35">
        <v>64.5</v>
      </c>
      <c r="AK53" s="35">
        <v>62.17</v>
      </c>
      <c r="AL53" s="35">
        <v>39.06</v>
      </c>
      <c r="AM53" s="35">
        <v>49.23</v>
      </c>
      <c r="AN53" s="35">
        <v>54.38</v>
      </c>
      <c r="AO53" s="35">
        <v>52.27</v>
      </c>
      <c r="AP53" s="35">
        <v>53.18</v>
      </c>
      <c r="AQ53" s="35">
        <v>52.42</v>
      </c>
      <c r="AR53" s="35">
        <v>58.28</v>
      </c>
      <c r="AS53" s="35">
        <v>58.28</v>
      </c>
    </row>
    <row r="54" spans="1:45" x14ac:dyDescent="0.25">
      <c r="A54" t="s">
        <v>28</v>
      </c>
      <c r="B54" s="1" t="s">
        <v>307</v>
      </c>
      <c r="C54" t="s">
        <v>210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1070</v>
      </c>
      <c r="K54" s="35">
        <v>1625</v>
      </c>
      <c r="L54" s="35">
        <v>1608</v>
      </c>
      <c r="M54" s="35">
        <v>135</v>
      </c>
      <c r="N54" s="35">
        <v>42</v>
      </c>
      <c r="O54" s="35">
        <v>318</v>
      </c>
      <c r="P54" s="35">
        <v>488</v>
      </c>
      <c r="Q54" s="35">
        <v>321</v>
      </c>
      <c r="R54" s="35">
        <v>188</v>
      </c>
      <c r="S54" s="35">
        <v>328</v>
      </c>
      <c r="T54" s="35">
        <v>334.7</v>
      </c>
      <c r="U54" s="35">
        <v>303</v>
      </c>
      <c r="V54" s="35">
        <v>235</v>
      </c>
      <c r="W54" s="35">
        <v>294.3</v>
      </c>
      <c r="X54" s="35">
        <v>324.10000000000002</v>
      </c>
      <c r="Y54" s="35">
        <v>402</v>
      </c>
      <c r="Z54" s="35">
        <v>238.5</v>
      </c>
      <c r="AA54" s="35">
        <v>205.75</v>
      </c>
      <c r="AB54" s="35">
        <v>335.1</v>
      </c>
      <c r="AC54" s="35">
        <v>367.5</v>
      </c>
      <c r="AD54" s="35">
        <v>373.7</v>
      </c>
      <c r="AE54" s="35">
        <v>294.3</v>
      </c>
      <c r="AF54" s="35">
        <v>354.7</v>
      </c>
      <c r="AG54" s="35">
        <v>346.7</v>
      </c>
      <c r="AH54" s="35">
        <v>351.68</v>
      </c>
      <c r="AI54" s="35">
        <v>338.8</v>
      </c>
      <c r="AJ54" s="35">
        <v>230.7</v>
      </c>
      <c r="AK54" s="35">
        <v>213.27</v>
      </c>
      <c r="AL54" s="35">
        <v>156.16999999999999</v>
      </c>
      <c r="AM54" s="35">
        <v>141.79</v>
      </c>
      <c r="AN54" s="35">
        <v>0</v>
      </c>
      <c r="AO54" s="35">
        <v>0</v>
      </c>
      <c r="AP54" s="35">
        <v>0</v>
      </c>
      <c r="AQ54" s="35">
        <v>0</v>
      </c>
      <c r="AR54" s="35">
        <v>0</v>
      </c>
      <c r="AS54" s="35">
        <v>0</v>
      </c>
    </row>
    <row r="55" spans="1:45" x14ac:dyDescent="0.25">
      <c r="A55" t="s">
        <v>28</v>
      </c>
      <c r="B55" s="1" t="s">
        <v>308</v>
      </c>
      <c r="C55" t="s">
        <v>183</v>
      </c>
      <c r="D55" s="35">
        <v>0</v>
      </c>
      <c r="E55" s="35">
        <v>0</v>
      </c>
      <c r="F55" s="35">
        <v>5052</v>
      </c>
      <c r="G55" s="35">
        <v>0</v>
      </c>
      <c r="H55" s="35">
        <v>0</v>
      </c>
      <c r="I55" s="35">
        <v>0</v>
      </c>
      <c r="J55" s="35">
        <v>1436</v>
      </c>
      <c r="K55" s="35">
        <v>861</v>
      </c>
      <c r="L55" s="35">
        <v>717</v>
      </c>
      <c r="M55" s="35">
        <v>447</v>
      </c>
      <c r="N55" s="35">
        <v>150</v>
      </c>
      <c r="O55" s="35">
        <v>674</v>
      </c>
      <c r="P55" s="35">
        <v>699</v>
      </c>
      <c r="Q55" s="35">
        <v>1201</v>
      </c>
      <c r="R55" s="35">
        <v>1359</v>
      </c>
      <c r="S55" s="35">
        <v>1540</v>
      </c>
      <c r="T55" s="35">
        <v>1668</v>
      </c>
      <c r="U55" s="35">
        <v>1721</v>
      </c>
      <c r="V55" s="35">
        <v>1740</v>
      </c>
      <c r="W55" s="35">
        <v>1827</v>
      </c>
      <c r="X55" s="35">
        <v>1563</v>
      </c>
      <c r="Y55" s="35">
        <v>2479.5</v>
      </c>
      <c r="Z55" s="35">
        <v>1752.5</v>
      </c>
      <c r="AA55" s="35">
        <v>990</v>
      </c>
      <c r="AB55" s="35">
        <v>1231.2</v>
      </c>
      <c r="AC55" s="35">
        <v>877.1</v>
      </c>
      <c r="AD55" s="35">
        <v>877.9</v>
      </c>
      <c r="AE55" s="35">
        <v>941.2</v>
      </c>
      <c r="AF55" s="35">
        <v>991.5</v>
      </c>
      <c r="AG55" s="35">
        <v>1023</v>
      </c>
      <c r="AH55" s="35">
        <v>943.6</v>
      </c>
      <c r="AI55" s="35">
        <v>1034.2</v>
      </c>
      <c r="AJ55" s="35">
        <v>1491.55</v>
      </c>
      <c r="AK55" s="35">
        <v>1565.53</v>
      </c>
      <c r="AL55" s="35">
        <v>2540.4699999999998</v>
      </c>
      <c r="AM55" s="35">
        <v>2855.9</v>
      </c>
      <c r="AN55" s="35">
        <v>3343.46</v>
      </c>
      <c r="AO55" s="35">
        <v>4187.67</v>
      </c>
      <c r="AP55" s="35">
        <v>3326.15</v>
      </c>
      <c r="AQ55" s="35">
        <v>3676.98</v>
      </c>
      <c r="AR55" s="35">
        <v>3262.8</v>
      </c>
      <c r="AS55" s="35">
        <v>3261.99</v>
      </c>
    </row>
    <row r="56" spans="1:45" x14ac:dyDescent="0.25">
      <c r="A56" t="s">
        <v>10</v>
      </c>
      <c r="B56" s="1" t="s">
        <v>309</v>
      </c>
      <c r="C56" t="s">
        <v>160</v>
      </c>
      <c r="D56" s="35">
        <v>3600</v>
      </c>
      <c r="E56" s="35">
        <v>37890</v>
      </c>
      <c r="F56" s="35">
        <v>39951</v>
      </c>
      <c r="G56" s="35">
        <v>25015</v>
      </c>
      <c r="H56" s="35">
        <v>32429</v>
      </c>
      <c r="I56" s="35">
        <v>27155</v>
      </c>
      <c r="J56" s="35">
        <v>34728</v>
      </c>
      <c r="K56" s="35">
        <v>28774</v>
      </c>
      <c r="L56" s="35">
        <v>25152</v>
      </c>
      <c r="M56" s="35">
        <v>28642</v>
      </c>
      <c r="N56" s="35">
        <v>21786</v>
      </c>
      <c r="O56" s="35">
        <v>22168</v>
      </c>
      <c r="P56" s="35">
        <v>16565</v>
      </c>
      <c r="Q56" s="35">
        <v>16070</v>
      </c>
      <c r="R56" s="35">
        <v>16216</v>
      </c>
      <c r="S56" s="35">
        <v>12826</v>
      </c>
      <c r="T56" s="35">
        <v>12758</v>
      </c>
      <c r="U56" s="35">
        <v>15211</v>
      </c>
      <c r="V56" s="35">
        <v>9547</v>
      </c>
      <c r="W56" s="35">
        <v>12998.14</v>
      </c>
      <c r="X56" s="35">
        <v>12070.96</v>
      </c>
      <c r="Y56" s="35">
        <v>12654.48</v>
      </c>
      <c r="Z56" s="35">
        <v>10565.74</v>
      </c>
      <c r="AA56" s="35">
        <v>9492.26</v>
      </c>
      <c r="AB56" s="35">
        <v>9410.6299999999992</v>
      </c>
      <c r="AC56" s="35">
        <v>5936.94</v>
      </c>
      <c r="AD56" s="35">
        <v>8096.14</v>
      </c>
      <c r="AE56" s="35">
        <v>9467.11</v>
      </c>
      <c r="AF56" s="35">
        <v>8378.14</v>
      </c>
      <c r="AG56" s="35">
        <v>7963.88</v>
      </c>
      <c r="AH56" s="35">
        <v>8828.9500000000007</v>
      </c>
      <c r="AI56" s="35">
        <v>4880.79</v>
      </c>
      <c r="AJ56" s="35">
        <v>5520.99</v>
      </c>
      <c r="AK56" s="35">
        <v>5250.6</v>
      </c>
      <c r="AL56" s="35">
        <v>5399.66</v>
      </c>
      <c r="AM56" s="35">
        <v>4836.99</v>
      </c>
      <c r="AN56" s="35">
        <v>5059.6499999999996</v>
      </c>
      <c r="AO56" s="35">
        <v>4533.4399999999996</v>
      </c>
      <c r="AP56" s="35">
        <v>4834.45</v>
      </c>
      <c r="AQ56" s="35">
        <v>3990.42</v>
      </c>
      <c r="AR56" s="35">
        <v>4495.92</v>
      </c>
      <c r="AS56" s="35">
        <v>4200.13</v>
      </c>
    </row>
    <row r="57" spans="1:45" x14ac:dyDescent="0.25">
      <c r="A57" t="s">
        <v>13</v>
      </c>
      <c r="B57" s="1" t="s">
        <v>62</v>
      </c>
      <c r="C57" t="s">
        <v>161</v>
      </c>
      <c r="D57" s="35">
        <v>405</v>
      </c>
      <c r="E57" s="35">
        <v>184</v>
      </c>
      <c r="F57" s="35">
        <v>368</v>
      </c>
      <c r="G57" s="35">
        <v>1056</v>
      </c>
      <c r="H57" s="35">
        <v>586</v>
      </c>
      <c r="I57" s="35">
        <v>350</v>
      </c>
      <c r="J57" s="35">
        <v>252</v>
      </c>
      <c r="K57" s="35">
        <v>78</v>
      </c>
      <c r="L57" s="35">
        <v>336</v>
      </c>
      <c r="M57" s="35">
        <v>239</v>
      </c>
      <c r="N57" s="35">
        <v>190</v>
      </c>
      <c r="O57" s="35">
        <v>178</v>
      </c>
      <c r="P57" s="35">
        <v>149</v>
      </c>
      <c r="Q57" s="35">
        <v>145</v>
      </c>
      <c r="R57" s="35">
        <v>0</v>
      </c>
      <c r="S57" s="35">
        <v>60</v>
      </c>
      <c r="T57" s="35">
        <v>175.25</v>
      </c>
      <c r="U57" s="35">
        <v>154</v>
      </c>
      <c r="V57" s="35">
        <v>200</v>
      </c>
      <c r="W57" s="35">
        <v>200</v>
      </c>
      <c r="X57" s="35">
        <v>200</v>
      </c>
      <c r="Y57" s="35">
        <v>196</v>
      </c>
      <c r="Z57" s="35">
        <v>191</v>
      </c>
      <c r="AA57" s="35">
        <v>202</v>
      </c>
      <c r="AB57" s="35">
        <v>214.2</v>
      </c>
      <c r="AC57" s="35">
        <v>225.9</v>
      </c>
      <c r="AD57" s="35">
        <v>228.1</v>
      </c>
      <c r="AE57" s="35">
        <v>185.87</v>
      </c>
      <c r="AF57" s="35">
        <v>228.9</v>
      </c>
      <c r="AG57" s="35">
        <v>420.45</v>
      </c>
      <c r="AH57" s="35">
        <v>425.05</v>
      </c>
      <c r="AI57" s="35">
        <v>539.71</v>
      </c>
      <c r="AJ57" s="35">
        <v>678.1</v>
      </c>
      <c r="AK57" s="35">
        <v>715.55</v>
      </c>
      <c r="AL57" s="35">
        <v>753.01</v>
      </c>
      <c r="AM57" s="35">
        <v>828.47</v>
      </c>
      <c r="AN57" s="35">
        <v>765.51</v>
      </c>
      <c r="AO57" s="35">
        <v>825.76</v>
      </c>
      <c r="AP57" s="35">
        <v>867.19</v>
      </c>
      <c r="AQ57" s="35">
        <v>860.83</v>
      </c>
      <c r="AR57" s="35">
        <v>848.05</v>
      </c>
      <c r="AS57" s="35">
        <v>839.14</v>
      </c>
    </row>
    <row r="58" spans="1:45" x14ac:dyDescent="0.25">
      <c r="A58" t="s">
        <v>13</v>
      </c>
      <c r="B58" s="1" t="s">
        <v>310</v>
      </c>
      <c r="C58" t="s">
        <v>163</v>
      </c>
      <c r="D58" s="35">
        <v>225</v>
      </c>
      <c r="E58" s="35">
        <v>50</v>
      </c>
      <c r="F58" s="35">
        <v>280</v>
      </c>
      <c r="G58" s="35">
        <v>422</v>
      </c>
      <c r="H58" s="35">
        <v>129</v>
      </c>
      <c r="I58" s="35">
        <v>102</v>
      </c>
      <c r="J58" s="35">
        <v>72</v>
      </c>
      <c r="K58" s="35">
        <v>36</v>
      </c>
      <c r="L58" s="35">
        <v>41</v>
      </c>
      <c r="M58" s="35">
        <v>41</v>
      </c>
      <c r="N58" s="35">
        <v>48</v>
      </c>
      <c r="O58" s="35">
        <v>4</v>
      </c>
      <c r="P58" s="35">
        <v>132</v>
      </c>
      <c r="Q58" s="35">
        <v>132</v>
      </c>
      <c r="R58" s="35">
        <v>0</v>
      </c>
      <c r="S58" s="35">
        <v>46</v>
      </c>
      <c r="T58" s="35">
        <v>83.1</v>
      </c>
      <c r="U58" s="35">
        <v>92</v>
      </c>
      <c r="V58" s="35">
        <v>96</v>
      </c>
      <c r="W58" s="35">
        <v>96</v>
      </c>
      <c r="X58" s="35">
        <v>90</v>
      </c>
      <c r="Y58" s="35">
        <v>90</v>
      </c>
      <c r="Z58" s="35">
        <v>98</v>
      </c>
      <c r="AA58" s="35">
        <v>46</v>
      </c>
      <c r="AB58" s="35">
        <v>58</v>
      </c>
      <c r="AC58" s="35">
        <v>61.3</v>
      </c>
      <c r="AD58" s="35">
        <v>40.5</v>
      </c>
      <c r="AE58" s="35">
        <v>37.75</v>
      </c>
      <c r="AF58" s="35">
        <v>41.55</v>
      </c>
      <c r="AG58" s="35">
        <v>42</v>
      </c>
      <c r="AH58" s="35">
        <v>37.6</v>
      </c>
      <c r="AI58" s="35">
        <v>35.22</v>
      </c>
      <c r="AJ58" s="35">
        <v>41.37</v>
      </c>
      <c r="AK58" s="35">
        <v>36.659999999999997</v>
      </c>
      <c r="AL58" s="35">
        <v>25.48</v>
      </c>
      <c r="AM58" s="35">
        <v>24.1</v>
      </c>
      <c r="AN58" s="35">
        <v>21.78</v>
      </c>
      <c r="AO58" s="35">
        <v>22.36</v>
      </c>
      <c r="AP58" s="35">
        <v>22.62</v>
      </c>
      <c r="AQ58" s="35">
        <v>24.99</v>
      </c>
      <c r="AR58" s="35">
        <v>25.87</v>
      </c>
      <c r="AS58" s="35">
        <v>24.54</v>
      </c>
    </row>
    <row r="59" spans="1:45" x14ac:dyDescent="0.25">
      <c r="A59" t="s">
        <v>28</v>
      </c>
      <c r="B59" s="1" t="s">
        <v>77</v>
      </c>
      <c r="C59" t="s">
        <v>191</v>
      </c>
      <c r="D59" s="35">
        <v>80640</v>
      </c>
      <c r="E59" s="35">
        <v>64000</v>
      </c>
      <c r="F59" s="35">
        <v>74800</v>
      </c>
      <c r="G59" s="35">
        <v>75520</v>
      </c>
      <c r="H59" s="35">
        <v>76800</v>
      </c>
      <c r="I59" s="35">
        <v>82630</v>
      </c>
      <c r="J59" s="35">
        <v>148834</v>
      </c>
      <c r="K59" s="35">
        <v>171563</v>
      </c>
      <c r="L59" s="35">
        <v>188832</v>
      </c>
      <c r="M59" s="35">
        <v>101734</v>
      </c>
      <c r="N59" s="35">
        <v>163515</v>
      </c>
      <c r="O59" s="35">
        <v>173550</v>
      </c>
      <c r="P59" s="35">
        <v>238500</v>
      </c>
      <c r="Q59" s="35">
        <v>211916</v>
      </c>
      <c r="R59" s="35">
        <v>241529</v>
      </c>
      <c r="S59" s="35">
        <v>269375</v>
      </c>
      <c r="T59" s="35">
        <v>277854.5</v>
      </c>
      <c r="U59" s="35">
        <v>312324</v>
      </c>
      <c r="V59" s="35">
        <v>270422</v>
      </c>
      <c r="W59" s="35">
        <v>258985</v>
      </c>
      <c r="X59" s="35">
        <v>284961.5</v>
      </c>
      <c r="Y59" s="35">
        <v>303755</v>
      </c>
      <c r="Z59" s="35">
        <v>280269.5</v>
      </c>
      <c r="AA59" s="35">
        <v>336255.42</v>
      </c>
      <c r="AB59" s="35">
        <v>276470</v>
      </c>
      <c r="AC59" s="35">
        <v>314053.09999999998</v>
      </c>
      <c r="AD59" s="35">
        <v>283881.5</v>
      </c>
      <c r="AE59" s="35">
        <v>295107.8</v>
      </c>
      <c r="AF59" s="35">
        <v>272822.8</v>
      </c>
      <c r="AG59" s="35">
        <v>322102.3</v>
      </c>
      <c r="AH59" s="35">
        <v>294485.90000000002</v>
      </c>
      <c r="AI59" s="35">
        <v>341454.3</v>
      </c>
      <c r="AJ59" s="35">
        <v>336882.5</v>
      </c>
      <c r="AK59" s="35">
        <v>270064</v>
      </c>
      <c r="AL59" s="35">
        <v>295940.59999999998</v>
      </c>
      <c r="AM59" s="35">
        <v>254610.8</v>
      </c>
      <c r="AN59" s="35">
        <v>204047.79</v>
      </c>
      <c r="AO59" s="35">
        <v>203843.32</v>
      </c>
      <c r="AP59" s="35">
        <v>203888</v>
      </c>
      <c r="AQ59" s="35">
        <v>227844.9</v>
      </c>
      <c r="AR59" s="35">
        <v>209539</v>
      </c>
      <c r="AS59" s="35">
        <v>194751.07</v>
      </c>
    </row>
    <row r="60" spans="1:45" x14ac:dyDescent="0.25">
      <c r="A60" t="s">
        <v>18</v>
      </c>
      <c r="B60" s="1" t="s">
        <v>18</v>
      </c>
      <c r="C60" t="s">
        <v>165</v>
      </c>
      <c r="D60" s="35">
        <v>0</v>
      </c>
      <c r="E60" s="35">
        <v>0</v>
      </c>
      <c r="F60" s="35">
        <v>10</v>
      </c>
      <c r="G60" s="35">
        <v>30</v>
      </c>
      <c r="H60" s="35">
        <v>43</v>
      </c>
      <c r="I60" s="35">
        <v>62</v>
      </c>
      <c r="J60" s="35">
        <v>44</v>
      </c>
      <c r="K60" s="35">
        <v>17</v>
      </c>
      <c r="L60" s="35">
        <v>40</v>
      </c>
      <c r="M60" s="35">
        <v>24</v>
      </c>
      <c r="N60" s="35">
        <v>5</v>
      </c>
      <c r="O60" s="35">
        <v>0</v>
      </c>
      <c r="P60" s="35">
        <v>48</v>
      </c>
      <c r="Q60" s="35">
        <v>50</v>
      </c>
      <c r="R60" s="35">
        <v>0</v>
      </c>
      <c r="S60" s="35">
        <v>44</v>
      </c>
      <c r="T60" s="35">
        <v>40</v>
      </c>
      <c r="U60" s="35">
        <v>40</v>
      </c>
      <c r="V60" s="35">
        <v>41</v>
      </c>
      <c r="W60" s="35">
        <v>40</v>
      </c>
      <c r="X60" s="35">
        <v>40</v>
      </c>
      <c r="Y60" s="35">
        <v>40</v>
      </c>
      <c r="Z60" s="35">
        <v>40</v>
      </c>
      <c r="AA60" s="35">
        <v>46</v>
      </c>
      <c r="AB60" s="35">
        <v>25</v>
      </c>
      <c r="AC60" s="35">
        <v>23</v>
      </c>
      <c r="AD60" s="35">
        <v>11.5</v>
      </c>
      <c r="AE60" s="35">
        <v>13</v>
      </c>
      <c r="AF60" s="35">
        <v>13</v>
      </c>
      <c r="AG60" s="35">
        <v>10.88</v>
      </c>
      <c r="AH60" s="35">
        <v>13.89</v>
      </c>
      <c r="AI60" s="35">
        <v>14</v>
      </c>
      <c r="AJ60" s="35">
        <v>14.25</v>
      </c>
      <c r="AK60" s="35">
        <v>13.03</v>
      </c>
      <c r="AL60" s="35">
        <v>12.86</v>
      </c>
      <c r="AM60" s="35">
        <v>13.15</v>
      </c>
      <c r="AN60" s="35">
        <v>12.54</v>
      </c>
      <c r="AO60" s="35">
        <v>12.02</v>
      </c>
      <c r="AP60" s="35">
        <v>11.88</v>
      </c>
      <c r="AQ60" s="35">
        <v>9.7799999999999994</v>
      </c>
      <c r="AR60" s="35">
        <v>9.9600000000000009</v>
      </c>
      <c r="AS60" s="35">
        <v>10.199999999999999</v>
      </c>
    </row>
    <row r="61" spans="1:45" x14ac:dyDescent="0.25">
      <c r="A61" s="1" t="s">
        <v>23</v>
      </c>
      <c r="B61" s="1" t="s">
        <v>311</v>
      </c>
      <c r="C61" t="s">
        <v>192</v>
      </c>
      <c r="D61" s="35">
        <v>444</v>
      </c>
      <c r="E61" s="35">
        <v>1485</v>
      </c>
      <c r="F61" s="35">
        <v>1782</v>
      </c>
      <c r="G61" s="35">
        <v>756</v>
      </c>
      <c r="H61" s="35">
        <v>1494</v>
      </c>
      <c r="I61" s="35">
        <v>1818</v>
      </c>
      <c r="J61" s="35">
        <v>719</v>
      </c>
      <c r="K61" s="35">
        <v>979</v>
      </c>
      <c r="L61" s="35">
        <v>1008</v>
      </c>
      <c r="M61" s="35">
        <v>854</v>
      </c>
      <c r="N61" s="35">
        <v>889</v>
      </c>
      <c r="O61" s="35">
        <v>0</v>
      </c>
      <c r="P61" s="35">
        <v>379</v>
      </c>
      <c r="Q61" s="35">
        <v>697</v>
      </c>
      <c r="R61" s="35">
        <v>1505</v>
      </c>
      <c r="S61" s="35">
        <v>1125</v>
      </c>
      <c r="T61" s="35">
        <v>3046</v>
      </c>
      <c r="U61" s="35">
        <v>5936</v>
      </c>
      <c r="V61" s="35">
        <v>7900</v>
      </c>
      <c r="W61" s="35">
        <v>6362</v>
      </c>
      <c r="X61" s="35">
        <v>6274</v>
      </c>
      <c r="Y61" s="35">
        <v>6318</v>
      </c>
      <c r="Z61" s="35">
        <v>6118</v>
      </c>
      <c r="AA61" s="35">
        <v>5848</v>
      </c>
      <c r="AB61" s="35">
        <v>1948</v>
      </c>
      <c r="AC61" s="35">
        <v>5715</v>
      </c>
      <c r="AD61" s="35">
        <v>5586</v>
      </c>
      <c r="AE61" s="35">
        <v>2874</v>
      </c>
      <c r="AF61" s="35">
        <v>1987</v>
      </c>
      <c r="AG61" s="35">
        <v>639</v>
      </c>
      <c r="AH61" s="35">
        <v>2190</v>
      </c>
      <c r="AI61" s="35">
        <v>9408</v>
      </c>
      <c r="AJ61" s="35">
        <v>12562</v>
      </c>
      <c r="AK61" s="35">
        <v>13050</v>
      </c>
      <c r="AL61" s="35">
        <v>12788.55</v>
      </c>
      <c r="AM61" s="35">
        <v>18077.5</v>
      </c>
      <c r="AN61" s="35">
        <v>19347</v>
      </c>
      <c r="AO61" s="35">
        <v>15854.66</v>
      </c>
      <c r="AP61" s="35">
        <v>18960.669999999998</v>
      </c>
      <c r="AQ61" s="35">
        <v>23220</v>
      </c>
      <c r="AR61" s="35">
        <v>26975</v>
      </c>
      <c r="AS61" s="35">
        <v>29019.8</v>
      </c>
    </row>
    <row r="62" spans="1:45" x14ac:dyDescent="0.25">
      <c r="A62" t="s">
        <v>13</v>
      </c>
      <c r="B62" s="1" t="s">
        <v>63</v>
      </c>
      <c r="C62" t="s">
        <v>166</v>
      </c>
      <c r="D62" s="35">
        <v>600</v>
      </c>
      <c r="E62" s="35">
        <v>368</v>
      </c>
      <c r="F62" s="35">
        <v>840</v>
      </c>
      <c r="G62" s="35">
        <v>1553</v>
      </c>
      <c r="H62" s="35">
        <v>513</v>
      </c>
      <c r="I62" s="35">
        <v>378</v>
      </c>
      <c r="J62" s="35">
        <v>344</v>
      </c>
      <c r="K62" s="35">
        <v>201</v>
      </c>
      <c r="L62" s="35">
        <v>334</v>
      </c>
      <c r="M62" s="35">
        <v>258</v>
      </c>
      <c r="N62" s="35">
        <v>171</v>
      </c>
      <c r="O62" s="35">
        <v>137</v>
      </c>
      <c r="P62" s="35">
        <v>192</v>
      </c>
      <c r="Q62" s="35">
        <v>222</v>
      </c>
      <c r="R62" s="35">
        <v>0</v>
      </c>
      <c r="S62" s="35">
        <v>211</v>
      </c>
      <c r="T62" s="35">
        <v>202.25</v>
      </c>
      <c r="U62" s="35">
        <v>204</v>
      </c>
      <c r="V62" s="35">
        <v>204</v>
      </c>
      <c r="W62" s="35">
        <v>204</v>
      </c>
      <c r="X62" s="35">
        <v>202.2</v>
      </c>
      <c r="Y62" s="35">
        <v>214.2</v>
      </c>
      <c r="Z62" s="35">
        <v>208.2</v>
      </c>
      <c r="AA62" s="35">
        <v>212.2</v>
      </c>
      <c r="AB62" s="35">
        <v>214.8</v>
      </c>
      <c r="AC62" s="35">
        <v>246.7</v>
      </c>
      <c r="AD62" s="35">
        <v>239.7</v>
      </c>
      <c r="AE62" s="35">
        <v>239.6</v>
      </c>
      <c r="AF62" s="35">
        <v>249.4</v>
      </c>
      <c r="AG62" s="35">
        <v>277.75</v>
      </c>
      <c r="AH62" s="35">
        <v>270.8</v>
      </c>
      <c r="AI62" s="35">
        <v>278.25</v>
      </c>
      <c r="AJ62" s="35">
        <v>257.56</v>
      </c>
      <c r="AK62" s="35">
        <v>250.6</v>
      </c>
      <c r="AL62" s="35">
        <v>259.39</v>
      </c>
      <c r="AM62" s="35">
        <v>291.06</v>
      </c>
      <c r="AN62" s="35">
        <v>313.13</v>
      </c>
      <c r="AO62" s="35">
        <v>274.67</v>
      </c>
      <c r="AP62" s="35">
        <v>340.82</v>
      </c>
      <c r="AQ62" s="35">
        <v>331.08</v>
      </c>
      <c r="AR62" s="35">
        <v>328.9</v>
      </c>
      <c r="AS62" s="35">
        <v>343.97</v>
      </c>
    </row>
    <row r="63" spans="1:45" x14ac:dyDescent="0.25">
      <c r="A63" t="s">
        <v>28</v>
      </c>
      <c r="B63" s="1" t="s">
        <v>83</v>
      </c>
      <c r="C63" t="s">
        <v>198</v>
      </c>
      <c r="D63" s="35">
        <v>0</v>
      </c>
      <c r="E63" s="35">
        <v>0</v>
      </c>
      <c r="F63" s="35">
        <v>1416</v>
      </c>
      <c r="G63" s="35">
        <v>0</v>
      </c>
      <c r="H63" s="35">
        <v>0</v>
      </c>
      <c r="I63" s="35">
        <v>0</v>
      </c>
      <c r="J63" s="35">
        <v>1190</v>
      </c>
      <c r="K63" s="35">
        <v>896</v>
      </c>
      <c r="L63" s="35">
        <v>400</v>
      </c>
      <c r="M63" s="35">
        <v>630</v>
      </c>
      <c r="N63" s="35">
        <v>507</v>
      </c>
      <c r="O63" s="35">
        <v>909</v>
      </c>
      <c r="P63" s="35">
        <v>555</v>
      </c>
      <c r="Q63" s="35">
        <v>743</v>
      </c>
      <c r="R63" s="35">
        <v>1199</v>
      </c>
      <c r="S63" s="35">
        <v>980</v>
      </c>
      <c r="T63" s="35">
        <v>990</v>
      </c>
      <c r="U63" s="35">
        <v>1248</v>
      </c>
      <c r="V63" s="35">
        <v>1205</v>
      </c>
      <c r="W63" s="35">
        <v>911</v>
      </c>
      <c r="X63" s="35">
        <v>940</v>
      </c>
      <c r="Y63" s="35">
        <v>936</v>
      </c>
      <c r="Z63" s="35">
        <v>880</v>
      </c>
      <c r="AA63" s="35">
        <v>493</v>
      </c>
      <c r="AB63" s="35">
        <v>469.5</v>
      </c>
      <c r="AC63" s="35">
        <v>386.5</v>
      </c>
      <c r="AD63" s="35">
        <v>443</v>
      </c>
      <c r="AE63" s="35">
        <v>465.5</v>
      </c>
      <c r="AF63" s="35">
        <v>434</v>
      </c>
      <c r="AG63" s="35">
        <v>416.1</v>
      </c>
      <c r="AH63" s="35">
        <v>476</v>
      </c>
      <c r="AI63" s="35">
        <v>411</v>
      </c>
      <c r="AJ63" s="35">
        <v>177.5</v>
      </c>
      <c r="AK63" s="35">
        <v>200.5</v>
      </c>
      <c r="AL63" s="35">
        <v>201.85</v>
      </c>
      <c r="AM63" s="35">
        <v>157.06</v>
      </c>
      <c r="AN63" s="35">
        <v>150.59</v>
      </c>
      <c r="AO63" s="35">
        <v>179.25</v>
      </c>
      <c r="AP63" s="35">
        <v>287</v>
      </c>
      <c r="AQ63" s="35">
        <v>288.89</v>
      </c>
      <c r="AR63" s="35">
        <v>276.31</v>
      </c>
      <c r="AS63" s="35">
        <v>284.89</v>
      </c>
    </row>
    <row r="64" spans="1:45" x14ac:dyDescent="0.25">
      <c r="A64" t="s">
        <v>28</v>
      </c>
      <c r="B64" s="1" t="s">
        <v>91</v>
      </c>
      <c r="C64" t="s">
        <v>207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560</v>
      </c>
      <c r="J64" s="35">
        <v>565</v>
      </c>
      <c r="K64" s="35">
        <v>516</v>
      </c>
      <c r="L64" s="35">
        <v>570</v>
      </c>
      <c r="M64" s="35">
        <v>266</v>
      </c>
      <c r="N64" s="35">
        <v>335</v>
      </c>
      <c r="O64" s="35">
        <v>286</v>
      </c>
      <c r="P64" s="35">
        <v>453</v>
      </c>
      <c r="Q64" s="35">
        <v>1248</v>
      </c>
      <c r="R64" s="35">
        <v>1885</v>
      </c>
      <c r="S64" s="35">
        <v>1098</v>
      </c>
      <c r="T64" s="35">
        <v>880.5</v>
      </c>
      <c r="U64" s="35">
        <v>1161</v>
      </c>
      <c r="V64" s="35">
        <v>1649</v>
      </c>
      <c r="W64" s="35">
        <v>1788</v>
      </c>
      <c r="X64" s="35">
        <v>2329.75</v>
      </c>
      <c r="Y64" s="35">
        <v>2339</v>
      </c>
      <c r="Z64" s="35">
        <v>1775</v>
      </c>
      <c r="AA64" s="35">
        <v>4884</v>
      </c>
      <c r="AB64" s="35">
        <v>7809.2</v>
      </c>
      <c r="AC64" s="35">
        <v>9047.9</v>
      </c>
      <c r="AD64" s="35">
        <v>5281</v>
      </c>
      <c r="AE64" s="35">
        <v>4207</v>
      </c>
      <c r="AF64" s="35">
        <v>5374.5</v>
      </c>
      <c r="AG64" s="35">
        <v>4904.5</v>
      </c>
      <c r="AH64" s="35">
        <v>5427.74</v>
      </c>
      <c r="AI64" s="35">
        <v>4197</v>
      </c>
      <c r="AJ64" s="35">
        <v>5439.6</v>
      </c>
      <c r="AK64" s="35">
        <v>4036.02</v>
      </c>
      <c r="AL64" s="35">
        <v>4286.6899999999996</v>
      </c>
      <c r="AM64" s="35">
        <v>4514.66</v>
      </c>
      <c r="AN64" s="35">
        <v>4562.6499999999996</v>
      </c>
      <c r="AO64" s="35">
        <v>4680.9399999999996</v>
      </c>
      <c r="AP64" s="35">
        <v>2893.17</v>
      </c>
      <c r="AQ64" s="35">
        <v>1663.55</v>
      </c>
      <c r="AR64" s="35">
        <v>1626.82</v>
      </c>
      <c r="AS64" s="35">
        <v>1636.14</v>
      </c>
    </row>
    <row r="65" spans="1:45" x14ac:dyDescent="0.25">
      <c r="A65" t="s">
        <v>13</v>
      </c>
      <c r="B65" s="1" t="s">
        <v>64</v>
      </c>
      <c r="C65" t="s">
        <v>168</v>
      </c>
      <c r="D65" s="35">
        <v>675</v>
      </c>
      <c r="E65" s="35">
        <v>375</v>
      </c>
      <c r="F65" s="35">
        <v>375</v>
      </c>
      <c r="G65" s="35">
        <v>63</v>
      </c>
      <c r="H65" s="35">
        <v>32</v>
      </c>
      <c r="I65" s="35">
        <v>124</v>
      </c>
      <c r="J65" s="35">
        <v>103</v>
      </c>
      <c r="K65" s="35">
        <v>73</v>
      </c>
      <c r="L65" s="35">
        <v>110</v>
      </c>
      <c r="M65" s="35">
        <v>116</v>
      </c>
      <c r="N65" s="35">
        <v>39</v>
      </c>
      <c r="O65" s="35">
        <v>24</v>
      </c>
      <c r="P65" s="35">
        <v>30</v>
      </c>
      <c r="Q65" s="35">
        <v>30</v>
      </c>
      <c r="R65" s="35">
        <v>0</v>
      </c>
      <c r="S65" s="35">
        <v>24</v>
      </c>
      <c r="T65" s="35">
        <v>25.5</v>
      </c>
      <c r="U65" s="35">
        <v>55</v>
      </c>
      <c r="V65" s="35">
        <v>55</v>
      </c>
      <c r="W65" s="35">
        <v>55</v>
      </c>
      <c r="X65" s="35">
        <v>56.5</v>
      </c>
      <c r="Y65" s="35">
        <v>56.5</v>
      </c>
      <c r="Z65" s="35">
        <v>57.55</v>
      </c>
      <c r="AA65" s="35">
        <v>56.5</v>
      </c>
      <c r="AB65" s="35">
        <v>70.5</v>
      </c>
      <c r="AC65" s="35">
        <v>74</v>
      </c>
      <c r="AD65" s="35">
        <v>66.5</v>
      </c>
      <c r="AE65" s="35">
        <v>62.7</v>
      </c>
      <c r="AF65" s="35">
        <v>64</v>
      </c>
      <c r="AG65" s="35">
        <v>59</v>
      </c>
      <c r="AH65" s="35">
        <v>57.21</v>
      </c>
      <c r="AI65" s="35">
        <v>57.95</v>
      </c>
      <c r="AJ65" s="35">
        <v>57.55</v>
      </c>
      <c r="AK65" s="35">
        <v>57.93</v>
      </c>
      <c r="AL65" s="35">
        <v>53.26</v>
      </c>
      <c r="AM65" s="35">
        <v>54.36</v>
      </c>
      <c r="AN65" s="35">
        <v>51.69</v>
      </c>
      <c r="AO65" s="35">
        <v>49.06</v>
      </c>
      <c r="AP65" s="35">
        <v>44.57</v>
      </c>
      <c r="AQ65" s="35">
        <v>43.37</v>
      </c>
      <c r="AR65" s="35">
        <v>40.700000000000003</v>
      </c>
      <c r="AS65" s="35">
        <v>42.68</v>
      </c>
    </row>
    <row r="66" spans="1:45" x14ac:dyDescent="0.25">
      <c r="A66" t="s">
        <v>28</v>
      </c>
      <c r="B66" s="1" t="s">
        <v>71</v>
      </c>
      <c r="C66" t="s">
        <v>184</v>
      </c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35">
        <v>0</v>
      </c>
      <c r="W66" s="35">
        <v>0</v>
      </c>
      <c r="X66" s="35">
        <v>0</v>
      </c>
      <c r="Y66" s="35">
        <v>0</v>
      </c>
      <c r="Z66" s="35">
        <v>0</v>
      </c>
      <c r="AA66" s="35">
        <v>0</v>
      </c>
      <c r="AB66" s="35">
        <v>7.5</v>
      </c>
      <c r="AC66" s="35">
        <v>30.5</v>
      </c>
      <c r="AD66" s="35">
        <v>15</v>
      </c>
      <c r="AE66" s="35">
        <v>19.899999999999999</v>
      </c>
      <c r="AF66" s="35">
        <v>36</v>
      </c>
      <c r="AG66" s="35">
        <v>81</v>
      </c>
      <c r="AH66" s="35">
        <v>67</v>
      </c>
      <c r="AI66" s="35">
        <v>45</v>
      </c>
      <c r="AJ66" s="35">
        <v>135</v>
      </c>
      <c r="AK66" s="35">
        <v>135.30000000000001</v>
      </c>
      <c r="AL66" s="35">
        <v>131.35</v>
      </c>
      <c r="AM66" s="35">
        <v>126.05</v>
      </c>
      <c r="AN66" s="35">
        <v>130.6</v>
      </c>
      <c r="AO66" s="35">
        <v>136.69</v>
      </c>
      <c r="AP66" s="35">
        <v>137.76</v>
      </c>
      <c r="AQ66" s="35">
        <v>136.79</v>
      </c>
      <c r="AR66" s="35">
        <v>136.43</v>
      </c>
      <c r="AS66" s="35">
        <v>132</v>
      </c>
    </row>
    <row r="67" spans="1:45" x14ac:dyDescent="0.25">
      <c r="A67" t="s">
        <v>28</v>
      </c>
      <c r="B67" s="1" t="s">
        <v>92</v>
      </c>
      <c r="C67" t="s">
        <v>208</v>
      </c>
      <c r="D67" s="35">
        <v>596</v>
      </c>
      <c r="E67" s="35">
        <v>134</v>
      </c>
      <c r="F67" s="35">
        <v>431</v>
      </c>
      <c r="G67" s="35">
        <v>0</v>
      </c>
      <c r="H67" s="35">
        <v>0</v>
      </c>
      <c r="I67" s="35">
        <v>0</v>
      </c>
      <c r="J67" s="35">
        <v>240</v>
      </c>
      <c r="K67" s="35">
        <v>117</v>
      </c>
      <c r="L67" s="35">
        <v>230</v>
      </c>
      <c r="M67" s="35">
        <v>211</v>
      </c>
      <c r="N67" s="35">
        <v>144</v>
      </c>
      <c r="O67" s="35">
        <v>96</v>
      </c>
      <c r="P67" s="35">
        <v>84</v>
      </c>
      <c r="Q67" s="35">
        <v>138</v>
      </c>
      <c r="R67" s="35">
        <v>177</v>
      </c>
      <c r="S67" s="35">
        <v>157</v>
      </c>
      <c r="T67" s="35">
        <v>146</v>
      </c>
      <c r="U67" s="35">
        <v>245</v>
      </c>
      <c r="V67" s="35">
        <v>298</v>
      </c>
      <c r="W67" s="35">
        <v>337</v>
      </c>
      <c r="X67" s="35">
        <v>395</v>
      </c>
      <c r="Y67" s="35">
        <v>396</v>
      </c>
      <c r="Z67" s="35">
        <v>223</v>
      </c>
      <c r="AA67" s="35">
        <v>225</v>
      </c>
      <c r="AB67" s="35">
        <v>386</v>
      </c>
      <c r="AC67" s="35">
        <v>321</v>
      </c>
      <c r="AD67" s="35">
        <v>372</v>
      </c>
      <c r="AE67" s="35">
        <v>412</v>
      </c>
      <c r="AF67" s="35">
        <v>476</v>
      </c>
      <c r="AG67" s="35">
        <v>476</v>
      </c>
      <c r="AH67" s="35">
        <v>459</v>
      </c>
      <c r="AI67" s="35">
        <v>402</v>
      </c>
      <c r="AJ67" s="35">
        <v>208.5</v>
      </c>
      <c r="AK67" s="35">
        <v>195</v>
      </c>
      <c r="AL67" s="35">
        <v>245.4</v>
      </c>
      <c r="AM67" s="35">
        <v>170.75</v>
      </c>
      <c r="AN67" s="35">
        <v>202.5</v>
      </c>
      <c r="AO67" s="35">
        <v>192</v>
      </c>
      <c r="AP67" s="35">
        <v>201.89</v>
      </c>
      <c r="AQ67" s="35">
        <v>244.64</v>
      </c>
      <c r="AR67" s="35">
        <v>262.5</v>
      </c>
      <c r="AS67" s="35">
        <v>229.9</v>
      </c>
    </row>
    <row r="68" spans="1:45" x14ac:dyDescent="0.25">
      <c r="A68" t="s">
        <v>28</v>
      </c>
      <c r="B68" s="1" t="s">
        <v>93</v>
      </c>
      <c r="C68" t="s">
        <v>209</v>
      </c>
      <c r="D68" s="35">
        <v>0</v>
      </c>
      <c r="E68" s="35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5">
        <v>0</v>
      </c>
      <c r="Q68" s="35">
        <v>210</v>
      </c>
      <c r="R68" s="35">
        <v>420</v>
      </c>
      <c r="S68" s="35">
        <v>256</v>
      </c>
      <c r="T68" s="35">
        <v>192</v>
      </c>
      <c r="U68" s="35">
        <v>162</v>
      </c>
      <c r="V68" s="35">
        <v>451</v>
      </c>
      <c r="W68" s="35">
        <v>303</v>
      </c>
      <c r="X68" s="35">
        <v>398</v>
      </c>
      <c r="Y68" s="35">
        <v>316</v>
      </c>
      <c r="Z68" s="35">
        <v>280</v>
      </c>
      <c r="AA68" s="35">
        <v>1592.5</v>
      </c>
      <c r="AB68" s="35">
        <v>537</v>
      </c>
      <c r="AC68" s="35">
        <v>1458</v>
      </c>
      <c r="AD68" s="35">
        <v>1563.5</v>
      </c>
      <c r="AE68" s="35">
        <v>1118</v>
      </c>
      <c r="AF68" s="35">
        <v>2026.5</v>
      </c>
      <c r="AG68" s="35">
        <v>2142</v>
      </c>
      <c r="AH68" s="35">
        <v>2165.91</v>
      </c>
      <c r="AI68" s="35">
        <v>1813.25</v>
      </c>
      <c r="AJ68" s="35">
        <v>1529.22</v>
      </c>
      <c r="AK68" s="35">
        <v>1453.5</v>
      </c>
      <c r="AL68" s="35">
        <v>1447.31</v>
      </c>
      <c r="AM68" s="35">
        <v>1582.6</v>
      </c>
      <c r="AN68" s="35">
        <v>1214.69</v>
      </c>
      <c r="AO68" s="35">
        <v>2787.26</v>
      </c>
      <c r="AP68" s="35">
        <v>2544.9</v>
      </c>
      <c r="AQ68" s="35">
        <v>2023.35</v>
      </c>
      <c r="AR68" s="35">
        <v>2688.41</v>
      </c>
      <c r="AS68" s="35">
        <v>2385.19</v>
      </c>
    </row>
    <row r="69" spans="1:45" x14ac:dyDescent="0.25">
      <c r="A69" s="1" t="s">
        <v>23</v>
      </c>
      <c r="B69" s="1" t="s">
        <v>78</v>
      </c>
      <c r="C69" t="s">
        <v>193</v>
      </c>
      <c r="D69" s="35">
        <v>0</v>
      </c>
      <c r="E69" s="35">
        <v>0</v>
      </c>
      <c r="F69" s="35">
        <v>4550</v>
      </c>
      <c r="G69" s="35">
        <v>702</v>
      </c>
      <c r="H69" s="35">
        <v>1492</v>
      </c>
      <c r="I69" s="35">
        <v>2153</v>
      </c>
      <c r="J69" s="35">
        <v>2269</v>
      </c>
      <c r="K69" s="35">
        <v>1841</v>
      </c>
      <c r="L69" s="35">
        <v>1386</v>
      </c>
      <c r="M69" s="35">
        <v>1794</v>
      </c>
      <c r="N69" s="35">
        <v>1785</v>
      </c>
      <c r="O69" s="35">
        <v>1902</v>
      </c>
      <c r="P69" s="35">
        <v>1123</v>
      </c>
      <c r="Q69" s="35">
        <v>1164</v>
      </c>
      <c r="R69" s="35">
        <v>1815</v>
      </c>
      <c r="S69" s="35">
        <v>1404</v>
      </c>
      <c r="T69" s="35">
        <v>1476</v>
      </c>
      <c r="U69" s="35">
        <v>1348</v>
      </c>
      <c r="V69" s="35">
        <v>1640</v>
      </c>
      <c r="W69" s="35">
        <v>1497</v>
      </c>
      <c r="X69" s="35">
        <v>1534</v>
      </c>
      <c r="Y69" s="35">
        <v>1188</v>
      </c>
      <c r="Z69" s="35">
        <v>912</v>
      </c>
      <c r="AA69" s="35">
        <v>910</v>
      </c>
      <c r="AB69" s="35">
        <v>3124</v>
      </c>
      <c r="AC69" s="35">
        <v>1504</v>
      </c>
      <c r="AD69" s="35">
        <v>1479</v>
      </c>
      <c r="AE69" s="35">
        <v>1307</v>
      </c>
      <c r="AF69" s="35">
        <v>1124</v>
      </c>
      <c r="AG69" s="35">
        <v>1610</v>
      </c>
      <c r="AH69" s="35">
        <v>1776.6</v>
      </c>
      <c r="AI69" s="35">
        <v>1937</v>
      </c>
      <c r="AJ69" s="35">
        <v>1284.8</v>
      </c>
      <c r="AK69" s="35">
        <v>1459</v>
      </c>
      <c r="AL69" s="35">
        <v>1853</v>
      </c>
      <c r="AM69" s="35">
        <v>1645.8</v>
      </c>
      <c r="AN69" s="35">
        <v>1299</v>
      </c>
      <c r="AO69" s="35">
        <v>1414</v>
      </c>
      <c r="AP69" s="35">
        <v>1657.5</v>
      </c>
      <c r="AQ69" s="35">
        <v>1384</v>
      </c>
      <c r="AR69" s="35">
        <v>1485</v>
      </c>
      <c r="AS69" s="35">
        <v>1500</v>
      </c>
    </row>
    <row r="70" spans="1:45" x14ac:dyDescent="0.25">
      <c r="A70" t="s">
        <v>13</v>
      </c>
      <c r="B70" s="1" t="s">
        <v>65</v>
      </c>
      <c r="C70" t="s">
        <v>169</v>
      </c>
      <c r="D70" s="35">
        <v>0</v>
      </c>
      <c r="E70" s="35">
        <v>0</v>
      </c>
      <c r="F70" s="35">
        <v>0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35">
        <v>0</v>
      </c>
      <c r="W70" s="35">
        <v>0</v>
      </c>
      <c r="X70" s="35">
        <v>0</v>
      </c>
      <c r="Y70" s="35">
        <v>0</v>
      </c>
      <c r="Z70" s="35">
        <v>0</v>
      </c>
      <c r="AA70" s="35">
        <v>0</v>
      </c>
      <c r="AB70" s="35">
        <v>0</v>
      </c>
      <c r="AC70" s="35">
        <v>20</v>
      </c>
      <c r="AD70" s="35">
        <v>20</v>
      </c>
      <c r="AE70" s="35">
        <v>20</v>
      </c>
      <c r="AF70" s="35">
        <v>20.05</v>
      </c>
      <c r="AG70" s="35">
        <v>20.25</v>
      </c>
      <c r="AH70" s="35">
        <v>20.63</v>
      </c>
      <c r="AI70" s="35">
        <v>19.8</v>
      </c>
      <c r="AJ70" s="35">
        <v>19.899999999999999</v>
      </c>
      <c r="AK70" s="35">
        <v>16.38</v>
      </c>
      <c r="AL70" s="35">
        <v>16.809999999999999</v>
      </c>
      <c r="AM70" s="35">
        <v>16.97</v>
      </c>
      <c r="AN70" s="35">
        <v>17.03</v>
      </c>
      <c r="AO70" s="35">
        <v>15.93</v>
      </c>
      <c r="AP70" s="35">
        <v>15.81</v>
      </c>
      <c r="AQ70" s="35">
        <v>17.63</v>
      </c>
      <c r="AR70" s="35">
        <v>16.7</v>
      </c>
      <c r="AS70" s="35">
        <v>17.68</v>
      </c>
    </row>
    <row r="71" spans="1:45" s="37" customFormat="1" x14ac:dyDescent="0.25">
      <c r="A71" s="37" t="s">
        <v>284</v>
      </c>
      <c r="D71" s="38">
        <f>SUM(D2:D70)</f>
        <v>338266</v>
      </c>
      <c r="E71" s="38">
        <f t="shared" ref="E71:AS71" si="0">SUM(E2:E70)</f>
        <v>329058</v>
      </c>
      <c r="F71" s="38">
        <f t="shared" si="0"/>
        <v>328579</v>
      </c>
      <c r="G71" s="38">
        <f t="shared" si="0"/>
        <v>316110</v>
      </c>
      <c r="H71" s="38">
        <f t="shared" si="0"/>
        <v>350189</v>
      </c>
      <c r="I71" s="38">
        <f t="shared" si="0"/>
        <v>334328</v>
      </c>
      <c r="J71" s="38">
        <f t="shared" si="0"/>
        <v>391370</v>
      </c>
      <c r="K71" s="38">
        <f t="shared" si="0"/>
        <v>341891</v>
      </c>
      <c r="L71" s="38">
        <f t="shared" si="0"/>
        <v>361473</v>
      </c>
      <c r="M71" s="38">
        <f t="shared" si="0"/>
        <v>250465</v>
      </c>
      <c r="N71" s="38">
        <f t="shared" si="0"/>
        <v>303646</v>
      </c>
      <c r="O71" s="38">
        <f t="shared" si="0"/>
        <v>304369</v>
      </c>
      <c r="P71" s="38">
        <f t="shared" si="0"/>
        <v>358838</v>
      </c>
      <c r="Q71" s="38">
        <f t="shared" si="0"/>
        <v>343277</v>
      </c>
      <c r="R71" s="38">
        <f t="shared" si="0"/>
        <v>389251</v>
      </c>
      <c r="S71" s="38">
        <f t="shared" si="0"/>
        <v>378838</v>
      </c>
      <c r="T71" s="38">
        <f t="shared" si="0"/>
        <v>393911.89</v>
      </c>
      <c r="U71" s="38">
        <f t="shared" si="0"/>
        <v>441939.15</v>
      </c>
      <c r="V71" s="38">
        <f t="shared" si="0"/>
        <v>416491</v>
      </c>
      <c r="W71" s="38">
        <f t="shared" si="0"/>
        <v>394767.58</v>
      </c>
      <c r="X71" s="38">
        <f t="shared" si="0"/>
        <v>429803.81</v>
      </c>
      <c r="Y71" s="38">
        <f t="shared" si="0"/>
        <v>448835.92</v>
      </c>
      <c r="Z71" s="38">
        <f t="shared" si="0"/>
        <v>411779.19</v>
      </c>
      <c r="AA71" s="38">
        <f t="shared" si="0"/>
        <v>452142.14999999997</v>
      </c>
      <c r="AB71" s="38">
        <f t="shared" si="0"/>
        <v>503037.06000000006</v>
      </c>
      <c r="AC71" s="38">
        <f t="shared" si="0"/>
        <v>428050.37</v>
      </c>
      <c r="AD71" s="38">
        <f t="shared" si="0"/>
        <v>390769.06</v>
      </c>
      <c r="AE71" s="38">
        <f t="shared" si="0"/>
        <v>397189.25</v>
      </c>
      <c r="AF71" s="38">
        <f t="shared" si="0"/>
        <v>372503.08</v>
      </c>
      <c r="AG71" s="38">
        <f t="shared" si="0"/>
        <v>413255.79</v>
      </c>
      <c r="AH71" s="38">
        <f t="shared" si="0"/>
        <v>389592.47000000003</v>
      </c>
      <c r="AI71" s="38">
        <f t="shared" si="0"/>
        <v>432967.13</v>
      </c>
      <c r="AJ71" s="38">
        <f t="shared" si="0"/>
        <v>434497.02999999997</v>
      </c>
      <c r="AK71" s="38">
        <f t="shared" si="0"/>
        <v>449149.72</v>
      </c>
      <c r="AL71" s="38">
        <f t="shared" si="0"/>
        <v>472596.81999999995</v>
      </c>
      <c r="AM71" s="38">
        <f t="shared" si="0"/>
        <v>431538.5799999999</v>
      </c>
      <c r="AN71" s="38">
        <f t="shared" si="0"/>
        <v>376349.40000000008</v>
      </c>
      <c r="AO71" s="38">
        <f t="shared" si="0"/>
        <v>384137.44</v>
      </c>
      <c r="AP71" s="38">
        <f t="shared" si="0"/>
        <v>376519.22000000003</v>
      </c>
      <c r="AQ71" s="38">
        <f t="shared" si="0"/>
        <v>398698.48000000004</v>
      </c>
      <c r="AR71" s="38">
        <f t="shared" si="0"/>
        <v>391681.62999999995</v>
      </c>
      <c r="AS71" s="38">
        <f t="shared" si="0"/>
        <v>378242.57</v>
      </c>
    </row>
    <row r="75" spans="1:45" x14ac:dyDescent="0.25">
      <c r="C75" s="17" t="s">
        <v>140</v>
      </c>
      <c r="D75" s="17"/>
    </row>
    <row r="76" spans="1:45" x14ac:dyDescent="0.25">
      <c r="C76" s="18" t="s">
        <v>142</v>
      </c>
      <c r="D76" s="12" t="s">
        <v>143</v>
      </c>
    </row>
    <row r="77" spans="1:45" x14ac:dyDescent="0.25">
      <c r="C77" s="18" t="s">
        <v>145</v>
      </c>
      <c r="D77" s="12" t="s">
        <v>285</v>
      </c>
    </row>
    <row r="78" spans="1:45" x14ac:dyDescent="0.25">
      <c r="C78" s="18" t="s">
        <v>147</v>
      </c>
      <c r="D78" s="12" t="s">
        <v>148</v>
      </c>
    </row>
    <row r="79" spans="1:45" x14ac:dyDescent="0.25">
      <c r="C79" s="18" t="s">
        <v>150</v>
      </c>
      <c r="D79" s="12" t="s">
        <v>151</v>
      </c>
    </row>
    <row r="80" spans="1:45" ht="30" x14ac:dyDescent="0.25">
      <c r="C80" s="18" t="s">
        <v>153</v>
      </c>
      <c r="D80" s="19" t="s">
        <v>154</v>
      </c>
    </row>
    <row r="82" spans="3:4" ht="45" x14ac:dyDescent="0.25">
      <c r="C82" s="18" t="s">
        <v>142</v>
      </c>
      <c r="D82" s="12" t="s">
        <v>157</v>
      </c>
    </row>
    <row r="83" spans="3:4" x14ac:dyDescent="0.25">
      <c r="C83" s="18" t="s">
        <v>145</v>
      </c>
      <c r="D83" s="12" t="s">
        <v>211</v>
      </c>
    </row>
    <row r="84" spans="3:4" x14ac:dyDescent="0.25">
      <c r="C84" s="18" t="s">
        <v>147</v>
      </c>
      <c r="D84" s="12" t="s">
        <v>148</v>
      </c>
    </row>
    <row r="85" spans="3:4" x14ac:dyDescent="0.25">
      <c r="C85" s="18" t="s">
        <v>150</v>
      </c>
      <c r="D85" s="12" t="s">
        <v>151</v>
      </c>
    </row>
    <row r="86" spans="3:4" x14ac:dyDescent="0.25">
      <c r="C86" s="18" t="s">
        <v>153</v>
      </c>
      <c r="D86" s="12" t="s">
        <v>162</v>
      </c>
    </row>
    <row r="87" spans="3:4" x14ac:dyDescent="0.25">
      <c r="C87" s="20" t="s">
        <v>164</v>
      </c>
    </row>
    <row r="89" spans="3:4" x14ac:dyDescent="0.25">
      <c r="C89" s="15" t="s">
        <v>167</v>
      </c>
    </row>
    <row r="91" spans="3:4" x14ac:dyDescent="0.25">
      <c r="C91" s="16" t="s">
        <v>170</v>
      </c>
      <c r="D91" s="21" t="s">
        <v>171</v>
      </c>
    </row>
    <row r="92" spans="3:4" x14ac:dyDescent="0.25">
      <c r="C92" s="18" t="s">
        <v>172</v>
      </c>
      <c r="D92" s="18">
        <v>2</v>
      </c>
    </row>
    <row r="93" spans="3:4" x14ac:dyDescent="0.25">
      <c r="C93" s="18" t="s">
        <v>174</v>
      </c>
      <c r="D93" s="18">
        <v>1</v>
      </c>
    </row>
    <row r="94" spans="3:4" x14ac:dyDescent="0.25">
      <c r="C94" s="18" t="s">
        <v>176</v>
      </c>
      <c r="D94" s="18">
        <v>1</v>
      </c>
    </row>
    <row r="95" spans="3:4" x14ac:dyDescent="0.25">
      <c r="C95" s="18" t="s">
        <v>177</v>
      </c>
      <c r="D95" s="18">
        <v>1</v>
      </c>
    </row>
    <row r="96" spans="3:4" x14ac:dyDescent="0.25">
      <c r="C96" s="18" t="s">
        <v>178</v>
      </c>
      <c r="D96" s="18">
        <v>1</v>
      </c>
    </row>
    <row r="97" spans="3:4" x14ac:dyDescent="0.25">
      <c r="C97" s="18" t="s">
        <v>332</v>
      </c>
      <c r="D97" s="18">
        <v>2</v>
      </c>
    </row>
    <row r="98" spans="3:4" x14ac:dyDescent="0.25">
      <c r="C98" s="18" t="s">
        <v>180</v>
      </c>
      <c r="D98" s="18">
        <v>1</v>
      </c>
    </row>
    <row r="99" spans="3:4" x14ac:dyDescent="0.25">
      <c r="C99" s="18" t="s">
        <v>182</v>
      </c>
      <c r="D99" s="18">
        <v>2</v>
      </c>
    </row>
  </sheetData>
  <hyperlinks>
    <hyperlink ref="D80" r:id="rId1" xr:uid="{00000000-0004-0000-0400-000000000000}"/>
  </hyperlinks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5"/>
  <sheetViews>
    <sheetView topLeftCell="A23" zoomScaleNormal="100" workbookViewId="0">
      <selection activeCell="E23" sqref="E23:F23"/>
    </sheetView>
  </sheetViews>
  <sheetFormatPr defaultColWidth="8.5703125" defaultRowHeight="15" x14ac:dyDescent="0.25"/>
  <cols>
    <col min="1" max="2" width="24.85546875" customWidth="1"/>
    <col min="3" max="3" width="32.28515625" customWidth="1"/>
    <col min="4" max="4" width="16.7109375" customWidth="1"/>
    <col min="5" max="5" width="34.7109375" customWidth="1"/>
    <col min="6" max="6" width="50.7109375" customWidth="1"/>
  </cols>
  <sheetData>
    <row r="1" spans="1:6" x14ac:dyDescent="0.25">
      <c r="A1" s="42" t="s">
        <v>138</v>
      </c>
      <c r="B1" s="42"/>
      <c r="C1" s="43"/>
    </row>
    <row r="2" spans="1:6" x14ac:dyDescent="0.25">
      <c r="A2" s="43"/>
      <c r="B2" s="43"/>
      <c r="C2" s="43"/>
    </row>
    <row r="3" spans="1:6" ht="72" customHeight="1" x14ac:dyDescent="0.25">
      <c r="A3" s="44" t="s">
        <v>212</v>
      </c>
      <c r="B3" s="45" t="s">
        <v>213</v>
      </c>
      <c r="C3" s="46" t="s">
        <v>214</v>
      </c>
      <c r="E3" s="23" t="s">
        <v>212</v>
      </c>
      <c r="F3" s="24" t="s">
        <v>312</v>
      </c>
    </row>
    <row r="4" spans="1:6" ht="15.75" x14ac:dyDescent="0.25">
      <c r="A4" s="47" t="s">
        <v>215</v>
      </c>
      <c r="B4" s="48">
        <v>49.22</v>
      </c>
      <c r="C4" s="49">
        <f>B4*'General fact sheet'!B$4/1000</f>
        <v>445017.46189999999</v>
      </c>
      <c r="E4" s="25" t="s">
        <v>10</v>
      </c>
      <c r="F4" s="26">
        <v>1120295.8157759977</v>
      </c>
    </row>
    <row r="5" spans="1:6" ht="15.75" x14ac:dyDescent="0.25">
      <c r="A5" s="47" t="s">
        <v>216</v>
      </c>
      <c r="B5" s="48">
        <v>88.02</v>
      </c>
      <c r="C5" s="49">
        <f>B5*'General fact sheet'!B$4/1000</f>
        <v>795823.58789999993</v>
      </c>
      <c r="E5" s="25" t="s">
        <v>16</v>
      </c>
      <c r="F5" s="26">
        <v>915180.94514955068</v>
      </c>
    </row>
    <row r="6" spans="1:6" ht="15.75" x14ac:dyDescent="0.25">
      <c r="A6" s="47" t="s">
        <v>17</v>
      </c>
      <c r="B6" s="48">
        <v>130.76</v>
      </c>
      <c r="C6" s="49">
        <f>B6*'General fact sheet'!B$4/1000</f>
        <v>1182252.8101999997</v>
      </c>
      <c r="E6" s="27" t="s">
        <v>14</v>
      </c>
      <c r="F6" s="26">
        <v>1075772.3012850003</v>
      </c>
    </row>
    <row r="7" spans="1:6" ht="15.75" x14ac:dyDescent="0.25">
      <c r="A7" s="47" t="s">
        <v>14</v>
      </c>
      <c r="B7" s="48">
        <v>116.29</v>
      </c>
      <c r="C7" s="49">
        <f>B7*'General fact sheet'!B$4/1000</f>
        <v>1051423.82455</v>
      </c>
      <c r="E7" s="27" t="s">
        <v>28</v>
      </c>
      <c r="F7" s="26">
        <v>734762.52676750009</v>
      </c>
    </row>
    <row r="8" spans="1:6" ht="15.75" x14ac:dyDescent="0.25">
      <c r="A8" s="47" t="s">
        <v>28</v>
      </c>
      <c r="B8" s="48">
        <v>80.67</v>
      </c>
      <c r="C8" s="49">
        <f>B8*'General fact sheet'!B$4/1000</f>
        <v>729369.33464999998</v>
      </c>
      <c r="E8" s="27" t="s">
        <v>9</v>
      </c>
      <c r="F8" s="26">
        <v>480749.05494</v>
      </c>
    </row>
    <row r="9" spans="1:6" ht="15.75" x14ac:dyDescent="0.25">
      <c r="A9" s="47" t="s">
        <v>9</v>
      </c>
      <c r="B9" s="48">
        <v>55.3</v>
      </c>
      <c r="C9" s="49">
        <f>B9*'General fact sheet'!B$4/1000</f>
        <v>499989.14350000001</v>
      </c>
      <c r="E9" s="27" t="s">
        <v>49</v>
      </c>
      <c r="F9" s="26">
        <v>818193.80740899988</v>
      </c>
    </row>
    <row r="10" spans="1:6" ht="15.75" x14ac:dyDescent="0.25">
      <c r="A10" s="47" t="s">
        <v>49</v>
      </c>
      <c r="B10" s="48">
        <v>83.03</v>
      </c>
      <c r="C10" s="49">
        <f>B10*'General fact sheet'!B$4/1000</f>
        <v>750707.02685000002</v>
      </c>
      <c r="E10" s="27" t="s">
        <v>27</v>
      </c>
      <c r="F10" s="26">
        <v>449771.42739100003</v>
      </c>
    </row>
    <row r="11" spans="1:6" ht="15.75" x14ac:dyDescent="0.25">
      <c r="A11" s="47" t="s">
        <v>217</v>
      </c>
      <c r="B11" s="48">
        <v>2.78</v>
      </c>
      <c r="C11" s="49">
        <f>B11*'General fact sheet'!B$4/1000</f>
        <v>25135.078099999999</v>
      </c>
      <c r="E11" s="27" t="s">
        <v>11</v>
      </c>
      <c r="F11" s="26">
        <v>154164.82614499997</v>
      </c>
    </row>
    <row r="12" spans="1:6" ht="15.75" x14ac:dyDescent="0.25">
      <c r="A12" s="47" t="s">
        <v>27</v>
      </c>
      <c r="B12" s="48">
        <v>50.76</v>
      </c>
      <c r="C12" s="49">
        <f>B12*'General fact sheet'!B$4/1000</f>
        <v>458941.21019999997</v>
      </c>
      <c r="E12" s="27" t="s">
        <v>24</v>
      </c>
      <c r="F12" s="26">
        <v>202934.11077500001</v>
      </c>
    </row>
    <row r="13" spans="1:6" ht="15.75" x14ac:dyDescent="0.25">
      <c r="A13" s="47" t="s">
        <v>11</v>
      </c>
      <c r="B13" s="48">
        <v>16.46</v>
      </c>
      <c r="C13" s="49">
        <f>B13*'General fact sheet'!B$4/1000</f>
        <v>148821.36170000001</v>
      </c>
      <c r="E13" s="27" t="s">
        <v>12</v>
      </c>
      <c r="F13" s="26">
        <v>148347.59260199999</v>
      </c>
    </row>
    <row r="14" spans="1:6" ht="15.75" x14ac:dyDescent="0.25">
      <c r="A14" s="47" t="s">
        <v>24</v>
      </c>
      <c r="B14" s="48">
        <v>23.28</v>
      </c>
      <c r="C14" s="49">
        <f>B14*'General fact sheet'!B$4/1000</f>
        <v>210483.67560000002</v>
      </c>
      <c r="E14" s="27" t="s">
        <v>21</v>
      </c>
      <c r="F14" s="26">
        <v>60884.753929999999</v>
      </c>
    </row>
    <row r="15" spans="1:6" ht="15.75" x14ac:dyDescent="0.25">
      <c r="A15" s="47" t="s">
        <v>12</v>
      </c>
      <c r="B15" s="48">
        <v>16.309999999999999</v>
      </c>
      <c r="C15" s="49">
        <f>B15*'General fact sheet'!B$4/1000</f>
        <v>147465.15244999999</v>
      </c>
      <c r="E15" s="27" t="s">
        <v>50</v>
      </c>
      <c r="F15" s="26">
        <v>104938.046928</v>
      </c>
    </row>
    <row r="16" spans="1:6" ht="15.75" x14ac:dyDescent="0.25">
      <c r="A16" s="47" t="s">
        <v>21</v>
      </c>
      <c r="B16" s="48">
        <v>6.83</v>
      </c>
      <c r="C16" s="49">
        <f>B16*'General fact sheet'!B$4/1000</f>
        <v>61752.727850000003</v>
      </c>
      <c r="E16" s="27" t="s">
        <v>25</v>
      </c>
      <c r="F16" s="26">
        <v>10488.0182</v>
      </c>
    </row>
    <row r="17" spans="1:6" ht="15.75" x14ac:dyDescent="0.25">
      <c r="A17" s="47" t="s">
        <v>50</v>
      </c>
      <c r="B17" s="48">
        <v>13.66</v>
      </c>
      <c r="C17" s="49">
        <f>B17*'General fact sheet'!B$4/1000</f>
        <v>123505.45570000001</v>
      </c>
      <c r="E17" s="27" t="s">
        <v>19</v>
      </c>
      <c r="F17" s="26">
        <v>32505.623304000001</v>
      </c>
    </row>
    <row r="18" spans="1:6" ht="15.75" x14ac:dyDescent="0.25">
      <c r="A18" s="47" t="s">
        <v>25</v>
      </c>
      <c r="B18" s="48">
        <v>1.67</v>
      </c>
      <c r="C18" s="49">
        <f>B18*'General fact sheet'!B$4/1000</f>
        <v>15099.129649999999</v>
      </c>
      <c r="E18" s="27" t="s">
        <v>26</v>
      </c>
      <c r="F18" s="26">
        <v>5470.0439750000005</v>
      </c>
    </row>
    <row r="19" spans="1:6" ht="15.75" x14ac:dyDescent="0.25">
      <c r="A19" s="47" t="s">
        <v>19</v>
      </c>
      <c r="B19" s="48">
        <v>1.79</v>
      </c>
      <c r="C19" s="49">
        <f>B19*'General fact sheet'!B$4/1000</f>
        <v>16184.09705</v>
      </c>
      <c r="E19" s="27" t="s">
        <v>98</v>
      </c>
      <c r="F19" s="26">
        <v>1627.4510999999998</v>
      </c>
    </row>
    <row r="20" spans="1:6" ht="15.75" x14ac:dyDescent="0.25">
      <c r="A20" s="47" t="s">
        <v>26</v>
      </c>
      <c r="B20" s="48">
        <v>0.41</v>
      </c>
      <c r="C20" s="49">
        <f>B20*'General fact sheet'!B$4/1000</f>
        <v>3706.9719499999997</v>
      </c>
      <c r="E20" s="27" t="s">
        <v>226</v>
      </c>
      <c r="F20" s="26">
        <v>6316086.3456770489</v>
      </c>
    </row>
    <row r="21" spans="1:6" x14ac:dyDescent="0.25">
      <c r="A21" s="47" t="s">
        <v>98</v>
      </c>
      <c r="B21" s="48">
        <v>0.71</v>
      </c>
      <c r="C21" s="49">
        <f>B21*'General fact sheet'!B$4/1000</f>
        <v>6419.390449999999</v>
      </c>
    </row>
    <row r="22" spans="1:6" x14ac:dyDescent="0.25">
      <c r="A22" s="43"/>
      <c r="B22" s="43"/>
      <c r="C22" s="43"/>
    </row>
    <row r="23" spans="1:6" ht="31.5" customHeight="1" x14ac:dyDescent="0.25">
      <c r="A23" s="64" t="s">
        <v>218</v>
      </c>
      <c r="B23" s="64"/>
      <c r="C23" s="64"/>
      <c r="E23" s="63" t="s">
        <v>219</v>
      </c>
      <c r="F23" s="63"/>
    </row>
    <row r="24" spans="1:6" x14ac:dyDescent="0.25">
      <c r="A24" s="43"/>
      <c r="B24" s="43"/>
      <c r="C24" s="43"/>
    </row>
    <row r="25" spans="1:6" x14ac:dyDescent="0.25">
      <c r="A25" s="50" t="s">
        <v>140</v>
      </c>
      <c r="B25" s="50"/>
      <c r="C25" s="43"/>
      <c r="E25" s="17" t="s">
        <v>140</v>
      </c>
      <c r="F25" s="17"/>
    </row>
    <row r="26" spans="1:6" x14ac:dyDescent="0.25">
      <c r="A26" s="51" t="s">
        <v>142</v>
      </c>
      <c r="B26" s="52" t="s">
        <v>220</v>
      </c>
      <c r="C26" s="43"/>
      <c r="E26" s="18" t="s">
        <v>142</v>
      </c>
      <c r="F26" s="12" t="s">
        <v>221</v>
      </c>
    </row>
    <row r="27" spans="1:6" x14ac:dyDescent="0.25">
      <c r="A27" s="51" t="s">
        <v>145</v>
      </c>
      <c r="B27" s="52" t="s">
        <v>222</v>
      </c>
      <c r="C27" s="43"/>
      <c r="E27" s="18" t="s">
        <v>145</v>
      </c>
      <c r="F27" s="12">
        <v>2018</v>
      </c>
    </row>
    <row r="28" spans="1:6" x14ac:dyDescent="0.25">
      <c r="A28" s="51" t="s">
        <v>147</v>
      </c>
      <c r="B28" s="52" t="s">
        <v>223</v>
      </c>
      <c r="C28" s="43"/>
      <c r="E28" s="18" t="s">
        <v>147</v>
      </c>
      <c r="F28" s="12" t="s">
        <v>223</v>
      </c>
    </row>
    <row r="29" spans="1:6" x14ac:dyDescent="0.25">
      <c r="A29" s="51" t="s">
        <v>150</v>
      </c>
      <c r="B29" s="52" t="s">
        <v>151</v>
      </c>
      <c r="C29" s="43"/>
      <c r="E29" s="18" t="s">
        <v>150</v>
      </c>
      <c r="F29" s="12" t="s">
        <v>151</v>
      </c>
    </row>
    <row r="30" spans="1:6" ht="45" x14ac:dyDescent="0.25">
      <c r="A30" s="51" t="s">
        <v>153</v>
      </c>
      <c r="B30" s="53" t="s">
        <v>224</v>
      </c>
      <c r="C30" s="43"/>
      <c r="E30" s="18" t="s">
        <v>153</v>
      </c>
      <c r="F30" s="19"/>
    </row>
    <row r="31" spans="1:6" x14ac:dyDescent="0.25">
      <c r="A31" s="43"/>
      <c r="B31" s="54"/>
      <c r="C31" s="43"/>
    </row>
    <row r="32" spans="1:6" x14ac:dyDescent="0.25">
      <c r="A32" s="43"/>
      <c r="B32" s="43"/>
      <c r="C32" s="43"/>
    </row>
    <row r="33" spans="1:6" x14ac:dyDescent="0.25">
      <c r="A33" s="42" t="s">
        <v>167</v>
      </c>
      <c r="B33" s="43"/>
      <c r="C33" s="43"/>
      <c r="E33" s="15" t="s">
        <v>167</v>
      </c>
    </row>
    <row r="34" spans="1:6" x14ac:dyDescent="0.25">
      <c r="A34" s="43"/>
      <c r="B34" s="43"/>
      <c r="C34" s="43"/>
    </row>
    <row r="35" spans="1:6" x14ac:dyDescent="0.25">
      <c r="A35" s="55" t="s">
        <v>170</v>
      </c>
      <c r="B35" s="56" t="s">
        <v>171</v>
      </c>
      <c r="C35" s="43"/>
      <c r="E35" s="16" t="s">
        <v>170</v>
      </c>
      <c r="F35" s="21" t="s">
        <v>171</v>
      </c>
    </row>
    <row r="36" spans="1:6" x14ac:dyDescent="0.25">
      <c r="A36" s="51" t="s">
        <v>172</v>
      </c>
      <c r="B36" s="51">
        <v>2</v>
      </c>
      <c r="C36" s="43"/>
      <c r="E36" s="18" t="s">
        <v>172</v>
      </c>
      <c r="F36" s="18">
        <v>2</v>
      </c>
    </row>
    <row r="37" spans="1:6" x14ac:dyDescent="0.25">
      <c r="A37" s="51" t="s">
        <v>174</v>
      </c>
      <c r="B37" s="51">
        <v>1</v>
      </c>
      <c r="C37" s="43"/>
      <c r="E37" s="18" t="s">
        <v>174</v>
      </c>
      <c r="F37" s="18">
        <v>1</v>
      </c>
    </row>
    <row r="38" spans="1:6" x14ac:dyDescent="0.25">
      <c r="A38" s="51" t="s">
        <v>176</v>
      </c>
      <c r="B38" s="51">
        <v>2</v>
      </c>
      <c r="C38" s="43"/>
      <c r="E38" s="18" t="s">
        <v>176</v>
      </c>
      <c r="F38" s="18">
        <v>1</v>
      </c>
    </row>
    <row r="39" spans="1:6" x14ac:dyDescent="0.25">
      <c r="A39" s="51" t="s">
        <v>177</v>
      </c>
      <c r="B39" s="51">
        <v>2</v>
      </c>
      <c r="C39" s="43"/>
      <c r="E39" s="18" t="s">
        <v>177</v>
      </c>
      <c r="F39" s="18">
        <v>2</v>
      </c>
    </row>
    <row r="40" spans="1:6" x14ac:dyDescent="0.25">
      <c r="A40" s="51" t="s">
        <v>178</v>
      </c>
      <c r="B40" s="51">
        <v>1</v>
      </c>
      <c r="C40" s="43"/>
      <c r="E40" s="18" t="s">
        <v>178</v>
      </c>
      <c r="F40" s="18">
        <v>1</v>
      </c>
    </row>
    <row r="41" spans="1:6" x14ac:dyDescent="0.25">
      <c r="A41" s="18" t="s">
        <v>332</v>
      </c>
      <c r="B41" s="57">
        <v>1</v>
      </c>
      <c r="C41" s="43"/>
      <c r="E41" s="18" t="s">
        <v>179</v>
      </c>
      <c r="F41" s="18">
        <v>1</v>
      </c>
    </row>
    <row r="42" spans="1:6" x14ac:dyDescent="0.25">
      <c r="A42" s="51" t="s">
        <v>180</v>
      </c>
      <c r="B42" s="51">
        <v>5</v>
      </c>
      <c r="C42" s="43"/>
      <c r="E42" s="18" t="s">
        <v>180</v>
      </c>
      <c r="F42" s="18">
        <v>5</v>
      </c>
    </row>
    <row r="43" spans="1:6" x14ac:dyDescent="0.25">
      <c r="A43" s="51" t="s">
        <v>182</v>
      </c>
      <c r="B43" s="51">
        <v>2</v>
      </c>
      <c r="C43" s="43"/>
      <c r="E43" s="18" t="s">
        <v>182</v>
      </c>
      <c r="F43" s="18">
        <v>2</v>
      </c>
    </row>
    <row r="44" spans="1:6" x14ac:dyDescent="0.25">
      <c r="A44" s="43"/>
      <c r="B44" s="43"/>
      <c r="C44" s="43"/>
    </row>
    <row r="45" spans="1:6" x14ac:dyDescent="0.25">
      <c r="A45" s="43"/>
      <c r="B45" s="43"/>
      <c r="C45" s="43"/>
    </row>
  </sheetData>
  <mergeCells count="2">
    <mergeCell ref="A23:C23"/>
    <mergeCell ref="E23:F23"/>
  </mergeCells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6"/>
  <sheetViews>
    <sheetView topLeftCell="A10" zoomScaleNormal="100" workbookViewId="0">
      <selection activeCell="B37" sqref="B37"/>
    </sheetView>
  </sheetViews>
  <sheetFormatPr defaultColWidth="8.5703125" defaultRowHeight="15" x14ac:dyDescent="0.25"/>
  <cols>
    <col min="1" max="2" width="43.140625" customWidth="1"/>
  </cols>
  <sheetData>
    <row r="1" spans="1:2" ht="45.75" customHeight="1" x14ac:dyDescent="0.25">
      <c r="A1" s="23" t="s">
        <v>212</v>
      </c>
      <c r="B1" s="28" t="s">
        <v>225</v>
      </c>
    </row>
    <row r="2" spans="1:2" ht="15.75" x14ac:dyDescent="0.25">
      <c r="A2" s="25" t="s">
        <v>10</v>
      </c>
      <c r="B2" s="29">
        <v>718067.59089999995</v>
      </c>
    </row>
    <row r="3" spans="1:2" ht="15.75" x14ac:dyDescent="0.25">
      <c r="A3" s="25" t="s">
        <v>16</v>
      </c>
      <c r="B3" s="29">
        <v>918063.24830000009</v>
      </c>
    </row>
    <row r="4" spans="1:2" ht="15.75" x14ac:dyDescent="0.25">
      <c r="A4" s="27" t="s">
        <v>14</v>
      </c>
      <c r="B4" s="29">
        <v>986054.53870000003</v>
      </c>
    </row>
    <row r="5" spans="1:2" ht="15.75" x14ac:dyDescent="0.25">
      <c r="A5" s="27" t="s">
        <v>28</v>
      </c>
      <c r="B5" s="29">
        <v>700346.45669999998</v>
      </c>
    </row>
    <row r="6" spans="1:2" ht="15.75" x14ac:dyDescent="0.25">
      <c r="A6" s="27" t="s">
        <v>9</v>
      </c>
      <c r="B6" s="29">
        <v>148278.878</v>
      </c>
    </row>
    <row r="7" spans="1:2" ht="15.75" x14ac:dyDescent="0.25">
      <c r="A7" s="27" t="s">
        <v>49</v>
      </c>
      <c r="B7" s="29">
        <v>280283.245</v>
      </c>
    </row>
    <row r="8" spans="1:2" ht="15.75" x14ac:dyDescent="0.25">
      <c r="A8" s="27" t="s">
        <v>27</v>
      </c>
      <c r="B8" s="29">
        <v>162293.04024999999</v>
      </c>
    </row>
    <row r="9" spans="1:2" ht="15.75" x14ac:dyDescent="0.25">
      <c r="A9" s="27" t="s">
        <v>11</v>
      </c>
      <c r="B9" s="29">
        <v>110124.1911</v>
      </c>
    </row>
    <row r="10" spans="1:2" ht="15.75" x14ac:dyDescent="0.25">
      <c r="A10" s="27" t="s">
        <v>24</v>
      </c>
      <c r="B10" s="29">
        <v>68172.118300000002</v>
      </c>
    </row>
    <row r="11" spans="1:2" ht="15.75" x14ac:dyDescent="0.25">
      <c r="A11" s="27" t="s">
        <v>12</v>
      </c>
      <c r="B11" s="29">
        <v>27847.496600000002</v>
      </c>
    </row>
    <row r="12" spans="1:2" ht="15.75" x14ac:dyDescent="0.25">
      <c r="A12" s="27" t="s">
        <v>22</v>
      </c>
      <c r="B12" s="29">
        <v>29294.1198</v>
      </c>
    </row>
    <row r="13" spans="1:2" ht="15.75" x14ac:dyDescent="0.25">
      <c r="A13" s="27" t="s">
        <v>50</v>
      </c>
      <c r="B13" s="29">
        <v>50903.053850000004</v>
      </c>
    </row>
    <row r="14" spans="1:2" ht="15.75" x14ac:dyDescent="0.25">
      <c r="A14" s="27" t="s">
        <v>19</v>
      </c>
      <c r="B14" s="29">
        <v>16274.511</v>
      </c>
    </row>
    <row r="15" spans="1:2" ht="15.75" x14ac:dyDescent="0.25">
      <c r="A15" s="27" t="s">
        <v>26</v>
      </c>
      <c r="B15" s="29">
        <v>20795.208500000001</v>
      </c>
    </row>
    <row r="16" spans="1:2" ht="15.75" x14ac:dyDescent="0.25">
      <c r="A16" s="27" t="s">
        <v>226</v>
      </c>
      <c r="B16" s="29">
        <v>4243759.5711500002</v>
      </c>
    </row>
    <row r="18" spans="1:2" x14ac:dyDescent="0.25">
      <c r="A18" s="17" t="s">
        <v>140</v>
      </c>
      <c r="B18" s="17"/>
    </row>
    <row r="19" spans="1:2" x14ac:dyDescent="0.25">
      <c r="A19" s="18" t="s">
        <v>142</v>
      </c>
      <c r="B19" s="12" t="s">
        <v>220</v>
      </c>
    </row>
    <row r="20" spans="1:2" x14ac:dyDescent="0.25">
      <c r="A20" s="18" t="s">
        <v>145</v>
      </c>
      <c r="B20" s="12" t="s">
        <v>222</v>
      </c>
    </row>
    <row r="21" spans="1:2" x14ac:dyDescent="0.25">
      <c r="A21" s="18" t="s">
        <v>147</v>
      </c>
      <c r="B21" s="12" t="s">
        <v>223</v>
      </c>
    </row>
    <row r="22" spans="1:2" x14ac:dyDescent="0.25">
      <c r="A22" s="18" t="s">
        <v>150</v>
      </c>
      <c r="B22" s="12" t="s">
        <v>151</v>
      </c>
    </row>
    <row r="23" spans="1:2" ht="30" x14ac:dyDescent="0.25">
      <c r="A23" s="18" t="s">
        <v>153</v>
      </c>
      <c r="B23" s="19" t="s">
        <v>224</v>
      </c>
    </row>
    <row r="26" spans="1:2" x14ac:dyDescent="0.25">
      <c r="A26" s="15" t="s">
        <v>167</v>
      </c>
    </row>
    <row r="28" spans="1:2" x14ac:dyDescent="0.25">
      <c r="A28" s="16" t="s">
        <v>170</v>
      </c>
      <c r="B28" s="21" t="s">
        <v>171</v>
      </c>
    </row>
    <row r="29" spans="1:2" x14ac:dyDescent="0.25">
      <c r="A29" s="18" t="s">
        <v>172</v>
      </c>
      <c r="B29" s="18">
        <v>2</v>
      </c>
    </row>
    <row r="30" spans="1:2" x14ac:dyDescent="0.25">
      <c r="A30" s="18" t="s">
        <v>174</v>
      </c>
      <c r="B30" s="18">
        <v>1</v>
      </c>
    </row>
    <row r="31" spans="1:2" x14ac:dyDescent="0.25">
      <c r="A31" s="18" t="s">
        <v>176</v>
      </c>
      <c r="B31" s="18">
        <v>2</v>
      </c>
    </row>
    <row r="32" spans="1:2" x14ac:dyDescent="0.25">
      <c r="A32" s="18" t="s">
        <v>177</v>
      </c>
      <c r="B32" s="18">
        <v>2</v>
      </c>
    </row>
    <row r="33" spans="1:2" x14ac:dyDescent="0.25">
      <c r="A33" s="18" t="s">
        <v>178</v>
      </c>
      <c r="B33" s="18">
        <v>1</v>
      </c>
    </row>
    <row r="34" spans="1:2" x14ac:dyDescent="0.25">
      <c r="A34" s="18" t="s">
        <v>332</v>
      </c>
      <c r="B34" s="18">
        <v>1</v>
      </c>
    </row>
    <row r="35" spans="1:2" x14ac:dyDescent="0.25">
      <c r="A35" s="18" t="s">
        <v>180</v>
      </c>
      <c r="B35" s="18">
        <v>5</v>
      </c>
    </row>
    <row r="36" spans="1:2" x14ac:dyDescent="0.25">
      <c r="A36" s="18" t="s">
        <v>182</v>
      </c>
      <c r="B36" s="18">
        <v>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41"/>
  <sheetViews>
    <sheetView tabSelected="1" topLeftCell="A10" zoomScaleNormal="100" workbookViewId="0">
      <selection activeCell="B24" sqref="B24"/>
    </sheetView>
  </sheetViews>
  <sheetFormatPr defaultColWidth="8.5703125" defaultRowHeight="15" x14ac:dyDescent="0.25"/>
  <cols>
    <col min="1" max="2" width="60.42578125" customWidth="1"/>
    <col min="3" max="3" width="29" customWidth="1"/>
    <col min="5" max="5" width="38.28515625" customWidth="1"/>
    <col min="6" max="6" width="25.42578125" customWidth="1"/>
  </cols>
  <sheetData>
    <row r="1" spans="1:3" x14ac:dyDescent="0.25">
      <c r="A1" s="15" t="s">
        <v>138</v>
      </c>
      <c r="B1" s="15"/>
    </row>
    <row r="2" spans="1:3" x14ac:dyDescent="0.25">
      <c r="A2" s="16" t="s">
        <v>229</v>
      </c>
      <c r="B2" s="16" t="s">
        <v>230</v>
      </c>
      <c r="C2" s="31" t="s">
        <v>231</v>
      </c>
    </row>
    <row r="3" spans="1:3" x14ac:dyDescent="0.25">
      <c r="A3" s="18" t="s">
        <v>232</v>
      </c>
      <c r="B3" s="18" t="s">
        <v>30</v>
      </c>
      <c r="C3" s="32">
        <v>0.18610631508507799</v>
      </c>
    </row>
    <row r="4" spans="1:3" x14ac:dyDescent="0.25">
      <c r="A4" s="18" t="s">
        <v>233</v>
      </c>
      <c r="B4" s="18" t="s">
        <v>31</v>
      </c>
      <c r="C4" s="32">
        <v>0.15376815110877201</v>
      </c>
    </row>
    <row r="5" spans="1:3" x14ac:dyDescent="0.25">
      <c r="A5" s="18" t="s">
        <v>234</v>
      </c>
      <c r="B5" s="18" t="s">
        <v>32</v>
      </c>
      <c r="C5" s="32">
        <v>0.150627361370028</v>
      </c>
    </row>
    <row r="6" spans="1:3" x14ac:dyDescent="0.25">
      <c r="A6" s="18" t="s">
        <v>235</v>
      </c>
      <c r="B6" s="18" t="s">
        <v>33</v>
      </c>
      <c r="C6" s="32">
        <v>0.123370786105358</v>
      </c>
    </row>
    <row r="7" spans="1:3" x14ac:dyDescent="0.25">
      <c r="A7" s="18" t="s">
        <v>236</v>
      </c>
      <c r="B7" s="18" t="s">
        <v>34</v>
      </c>
      <c r="C7" s="32">
        <v>0.123189332183403</v>
      </c>
    </row>
    <row r="8" spans="1:3" x14ac:dyDescent="0.25">
      <c r="A8" s="18" t="s">
        <v>237</v>
      </c>
      <c r="B8" s="18" t="s">
        <v>35</v>
      </c>
      <c r="C8" s="32">
        <v>9.8077850733896701E-2</v>
      </c>
    </row>
    <row r="9" spans="1:3" x14ac:dyDescent="0.25">
      <c r="A9" s="18" t="s">
        <v>238</v>
      </c>
      <c r="B9" s="18" t="s">
        <v>36</v>
      </c>
      <c r="C9" s="32">
        <v>6.8693276116682994E-2</v>
      </c>
    </row>
    <row r="10" spans="1:3" x14ac:dyDescent="0.25">
      <c r="A10" s="18" t="s">
        <v>239</v>
      </c>
      <c r="B10" s="18" t="s">
        <v>37</v>
      </c>
      <c r="C10" s="32">
        <v>6.0452312679680001E-2</v>
      </c>
    </row>
    <row r="11" spans="1:3" x14ac:dyDescent="0.25">
      <c r="A11" s="18" t="s">
        <v>240</v>
      </c>
      <c r="B11" s="18" t="s">
        <v>38</v>
      </c>
      <c r="C11" s="32">
        <v>1.4155109172866E-2</v>
      </c>
    </row>
    <row r="12" spans="1:3" x14ac:dyDescent="0.25">
      <c r="A12" s="18" t="s">
        <v>241</v>
      </c>
      <c r="B12" s="18" t="s">
        <v>39</v>
      </c>
      <c r="C12" s="32">
        <v>6.69044395279464E-3</v>
      </c>
    </row>
    <row r="13" spans="1:3" x14ac:dyDescent="0.25">
      <c r="A13" s="18" t="s">
        <v>242</v>
      </c>
      <c r="B13" s="18" t="s">
        <v>40</v>
      </c>
      <c r="C13" s="32">
        <v>6.4154775604535101E-3</v>
      </c>
    </row>
    <row r="14" spans="1:3" x14ac:dyDescent="0.25">
      <c r="A14" s="18" t="s">
        <v>243</v>
      </c>
      <c r="B14" s="18" t="s">
        <v>41</v>
      </c>
      <c r="C14" s="32">
        <v>4.9945981251545901E-3</v>
      </c>
    </row>
    <row r="15" spans="1:3" x14ac:dyDescent="0.25">
      <c r="A15" s="18" t="s">
        <v>244</v>
      </c>
      <c r="B15" s="18" t="s">
        <v>42</v>
      </c>
      <c r="C15" s="32">
        <v>2.4224720978940802E-3</v>
      </c>
    </row>
    <row r="16" spans="1:3" x14ac:dyDescent="0.25">
      <c r="A16" s="18" t="s">
        <v>245</v>
      </c>
      <c r="B16" s="18" t="s">
        <v>43</v>
      </c>
      <c r="C16" s="32">
        <v>2.6856807008364397E-4</v>
      </c>
    </row>
    <row r="17" spans="1:3" x14ac:dyDescent="0.25">
      <c r="A17" s="18" t="s">
        <v>246</v>
      </c>
      <c r="B17" s="18" t="s">
        <v>44</v>
      </c>
      <c r="C17" s="32">
        <v>2.3234878932914499E-4</v>
      </c>
    </row>
    <row r="18" spans="1:3" x14ac:dyDescent="0.25">
      <c r="A18" s="18" t="s">
        <v>247</v>
      </c>
      <c r="B18" s="18" t="s">
        <v>45</v>
      </c>
      <c r="C18" s="32">
        <v>2.23758360147981E-4</v>
      </c>
    </row>
    <row r="19" spans="1:3" x14ac:dyDescent="0.25">
      <c r="A19" s="18" t="s">
        <v>46</v>
      </c>
      <c r="B19" s="18" t="s">
        <v>46</v>
      </c>
      <c r="C19" s="32">
        <v>2.0094337844474199E-4</v>
      </c>
    </row>
    <row r="20" spans="1:3" x14ac:dyDescent="0.25">
      <c r="A20" s="18" t="s">
        <v>248</v>
      </c>
      <c r="B20" s="18" t="s">
        <v>47</v>
      </c>
      <c r="C20" s="32">
        <v>1.10895109932826E-4</v>
      </c>
    </row>
    <row r="21" spans="1:3" x14ac:dyDescent="0.25">
      <c r="C21" s="30"/>
    </row>
    <row r="23" spans="1:3" x14ac:dyDescent="0.25">
      <c r="A23" s="17" t="s">
        <v>140</v>
      </c>
      <c r="B23" s="17"/>
    </row>
    <row r="24" spans="1:3" x14ac:dyDescent="0.25">
      <c r="A24" s="18" t="s">
        <v>142</v>
      </c>
      <c r="B24" s="12" t="s">
        <v>249</v>
      </c>
    </row>
    <row r="25" spans="1:3" x14ac:dyDescent="0.25">
      <c r="A25" s="18" t="s">
        <v>145</v>
      </c>
      <c r="B25" s="12">
        <v>2018</v>
      </c>
    </row>
    <row r="26" spans="1:3" x14ac:dyDescent="0.25">
      <c r="A26" s="18" t="s">
        <v>147</v>
      </c>
      <c r="B26" s="12" t="s">
        <v>250</v>
      </c>
    </row>
    <row r="27" spans="1:3" x14ac:dyDescent="0.25">
      <c r="A27" s="18" t="s">
        <v>150</v>
      </c>
      <c r="B27" s="12" t="s">
        <v>151</v>
      </c>
    </row>
    <row r="28" spans="1:3" ht="30" x14ac:dyDescent="0.25">
      <c r="A28" s="18" t="s">
        <v>153</v>
      </c>
      <c r="B28" s="19" t="s">
        <v>251</v>
      </c>
    </row>
    <row r="31" spans="1:3" x14ac:dyDescent="0.25">
      <c r="A31" s="15" t="s">
        <v>167</v>
      </c>
    </row>
    <row r="33" spans="1:2" x14ac:dyDescent="0.25">
      <c r="A33" s="16" t="s">
        <v>170</v>
      </c>
      <c r="B33" s="21" t="s">
        <v>171</v>
      </c>
    </row>
    <row r="34" spans="1:2" x14ac:dyDescent="0.25">
      <c r="A34" s="18" t="s">
        <v>172</v>
      </c>
      <c r="B34" s="18">
        <v>1</v>
      </c>
    </row>
    <row r="35" spans="1:2" x14ac:dyDescent="0.25">
      <c r="A35" s="18" t="s">
        <v>174</v>
      </c>
      <c r="B35" s="18">
        <v>1</v>
      </c>
    </row>
    <row r="36" spans="1:2" x14ac:dyDescent="0.25">
      <c r="A36" s="18" t="s">
        <v>176</v>
      </c>
      <c r="B36" s="18">
        <v>1</v>
      </c>
    </row>
    <row r="37" spans="1:2" x14ac:dyDescent="0.25">
      <c r="A37" s="18" t="s">
        <v>177</v>
      </c>
      <c r="B37" s="18">
        <v>2</v>
      </c>
    </row>
    <row r="38" spans="1:2" x14ac:dyDescent="0.25">
      <c r="A38" s="18" t="s">
        <v>178</v>
      </c>
      <c r="B38" s="18">
        <v>1</v>
      </c>
    </row>
    <row r="39" spans="1:2" x14ac:dyDescent="0.25">
      <c r="A39" s="18" t="s">
        <v>332</v>
      </c>
      <c r="B39" s="18">
        <v>5</v>
      </c>
    </row>
    <row r="40" spans="1:2" x14ac:dyDescent="0.25">
      <c r="A40" s="18" t="s">
        <v>180</v>
      </c>
      <c r="B40" s="18">
        <v>2</v>
      </c>
    </row>
    <row r="41" spans="1:2" x14ac:dyDescent="0.25">
      <c r="A41" s="18" t="s">
        <v>182</v>
      </c>
      <c r="B41" s="18">
        <v>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39"/>
  <sheetViews>
    <sheetView topLeftCell="A21" zoomScaleNormal="100" workbookViewId="0">
      <selection activeCell="B38" sqref="B38"/>
    </sheetView>
  </sheetViews>
  <sheetFormatPr defaultColWidth="8.5703125" defaultRowHeight="15" x14ac:dyDescent="0.25"/>
  <cols>
    <col min="1" max="2" width="38.42578125" customWidth="1"/>
  </cols>
  <sheetData>
    <row r="1" spans="1:2" x14ac:dyDescent="0.25">
      <c r="A1" s="15" t="s">
        <v>138</v>
      </c>
      <c r="B1" s="15"/>
    </row>
    <row r="2" spans="1:2" x14ac:dyDescent="0.25">
      <c r="A2" s="16" t="s">
        <v>139</v>
      </c>
      <c r="B2" s="16" t="s">
        <v>252</v>
      </c>
    </row>
    <row r="3" spans="1:2" x14ac:dyDescent="0.25">
      <c r="A3" s="18" t="s">
        <v>99</v>
      </c>
      <c r="B3" s="18">
        <v>10.9</v>
      </c>
    </row>
    <row r="4" spans="1:2" x14ac:dyDescent="0.25">
      <c r="A4" s="18" t="s">
        <v>100</v>
      </c>
      <c r="B4" s="18">
        <v>11.9</v>
      </c>
    </row>
    <row r="5" spans="1:2" x14ac:dyDescent="0.25">
      <c r="A5" s="18" t="s">
        <v>54</v>
      </c>
      <c r="B5" s="18">
        <v>15.1</v>
      </c>
    </row>
    <row r="6" spans="1:2" x14ac:dyDescent="0.25">
      <c r="A6" s="18" t="s">
        <v>101</v>
      </c>
      <c r="B6" s="18">
        <v>17.600000000000001</v>
      </c>
    </row>
    <row r="7" spans="1:2" x14ac:dyDescent="0.25">
      <c r="A7" s="18" t="s">
        <v>102</v>
      </c>
      <c r="B7" s="18">
        <v>13.2</v>
      </c>
    </row>
    <row r="8" spans="1:2" x14ac:dyDescent="0.25">
      <c r="A8" s="18" t="s">
        <v>103</v>
      </c>
      <c r="B8" s="18">
        <v>20.3</v>
      </c>
    </row>
    <row r="9" spans="1:2" x14ac:dyDescent="0.25">
      <c r="A9" s="18" t="s">
        <v>66</v>
      </c>
      <c r="B9" s="18">
        <v>15.8</v>
      </c>
    </row>
    <row r="10" spans="1:2" x14ac:dyDescent="0.25">
      <c r="A10" s="18" t="s">
        <v>73</v>
      </c>
      <c r="B10" s="18">
        <v>23.9</v>
      </c>
    </row>
    <row r="11" spans="1:2" x14ac:dyDescent="0.25">
      <c r="A11" s="18" t="s">
        <v>104</v>
      </c>
      <c r="B11" s="18">
        <v>16.399999999999999</v>
      </c>
    </row>
    <row r="12" spans="1:2" x14ac:dyDescent="0.25">
      <c r="A12" s="18" t="s">
        <v>105</v>
      </c>
      <c r="B12" s="18">
        <v>18</v>
      </c>
    </row>
    <row r="13" spans="1:2" x14ac:dyDescent="0.25">
      <c r="A13" s="18" t="s">
        <v>79</v>
      </c>
      <c r="B13" s="18">
        <v>19.7</v>
      </c>
    </row>
    <row r="14" spans="1:2" x14ac:dyDescent="0.25">
      <c r="A14" s="18" t="s">
        <v>94</v>
      </c>
      <c r="B14" s="18">
        <v>19</v>
      </c>
    </row>
    <row r="15" spans="1:2" x14ac:dyDescent="0.25">
      <c r="A15" s="18" t="s">
        <v>106</v>
      </c>
      <c r="B15" s="18">
        <v>5.7</v>
      </c>
    </row>
    <row r="16" spans="1:2" x14ac:dyDescent="0.25">
      <c r="A16" s="18" t="s">
        <v>107</v>
      </c>
      <c r="B16" s="18">
        <v>12.6</v>
      </c>
    </row>
    <row r="17" spans="1:2" x14ac:dyDescent="0.25">
      <c r="A17" s="18" t="s">
        <v>108</v>
      </c>
      <c r="B17" s="18">
        <v>8.3000000000000007</v>
      </c>
    </row>
    <row r="18" spans="1:2" x14ac:dyDescent="0.25">
      <c r="A18" s="18" t="s">
        <v>109</v>
      </c>
      <c r="B18" s="18">
        <v>10.8</v>
      </c>
    </row>
    <row r="21" spans="1:2" x14ac:dyDescent="0.25">
      <c r="A21" s="17" t="s">
        <v>140</v>
      </c>
      <c r="B21" s="17"/>
    </row>
    <row r="22" spans="1:2" x14ac:dyDescent="0.25">
      <c r="A22" s="18" t="s">
        <v>142</v>
      </c>
      <c r="B22" s="12" t="s">
        <v>253</v>
      </c>
    </row>
    <row r="23" spans="1:2" x14ac:dyDescent="0.25">
      <c r="A23" s="18" t="s">
        <v>145</v>
      </c>
      <c r="B23" s="12">
        <v>2020</v>
      </c>
    </row>
    <row r="24" spans="1:2" x14ac:dyDescent="0.25">
      <c r="A24" s="18" t="s">
        <v>147</v>
      </c>
      <c r="B24" s="12" t="s">
        <v>254</v>
      </c>
    </row>
    <row r="25" spans="1:2" x14ac:dyDescent="0.25">
      <c r="A25" s="18" t="s">
        <v>150</v>
      </c>
      <c r="B25" s="12" t="s">
        <v>151</v>
      </c>
    </row>
    <row r="26" spans="1:2" ht="45" x14ac:dyDescent="0.25">
      <c r="A26" s="18" t="s">
        <v>153</v>
      </c>
      <c r="B26" s="19" t="s">
        <v>255</v>
      </c>
    </row>
    <row r="29" spans="1:2" x14ac:dyDescent="0.25">
      <c r="A29" s="15" t="s">
        <v>167</v>
      </c>
    </row>
    <row r="31" spans="1:2" x14ac:dyDescent="0.25">
      <c r="A31" s="16" t="s">
        <v>170</v>
      </c>
      <c r="B31" s="21" t="s">
        <v>171</v>
      </c>
    </row>
    <row r="32" spans="1:2" x14ac:dyDescent="0.25">
      <c r="A32" s="18" t="s">
        <v>172</v>
      </c>
      <c r="B32" s="18">
        <v>4</v>
      </c>
    </row>
    <row r="33" spans="1:2" x14ac:dyDescent="0.25">
      <c r="A33" s="18" t="s">
        <v>174</v>
      </c>
      <c r="B33" s="18">
        <v>1</v>
      </c>
    </row>
    <row r="34" spans="1:2" x14ac:dyDescent="0.25">
      <c r="A34" s="18" t="s">
        <v>176</v>
      </c>
      <c r="B34" s="18">
        <v>1</v>
      </c>
    </row>
    <row r="35" spans="1:2" x14ac:dyDescent="0.25">
      <c r="A35" s="18" t="s">
        <v>177</v>
      </c>
      <c r="B35" s="18">
        <v>2</v>
      </c>
    </row>
    <row r="36" spans="1:2" x14ac:dyDescent="0.25">
      <c r="A36" s="18" t="s">
        <v>178</v>
      </c>
      <c r="B36" s="18">
        <v>1</v>
      </c>
    </row>
    <row r="37" spans="1:2" x14ac:dyDescent="0.25">
      <c r="A37" s="18" t="s">
        <v>332</v>
      </c>
      <c r="B37" s="18">
        <v>5</v>
      </c>
    </row>
    <row r="38" spans="1:2" x14ac:dyDescent="0.25">
      <c r="A38" s="18" t="s">
        <v>180</v>
      </c>
      <c r="B38" s="18">
        <v>3</v>
      </c>
    </row>
    <row r="39" spans="1:2" x14ac:dyDescent="0.25">
      <c r="A39" s="18" t="s">
        <v>182</v>
      </c>
      <c r="B39" s="18">
        <v>1</v>
      </c>
    </row>
  </sheetData>
  <hyperlinks>
    <hyperlink ref="B26" r:id="rId1" xr:uid="{00000000-0004-0000-0900-000000000000}"/>
  </hyperlinks>
  <pageMargins left="0.7" right="0.7" top="0.75" bottom="0.75" header="0.511811023622047" footer="0.511811023622047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4"/>
  <sheetViews>
    <sheetView topLeftCell="A7" zoomScaleNormal="100" workbookViewId="0">
      <selection activeCell="A10" sqref="A10:B12"/>
    </sheetView>
  </sheetViews>
  <sheetFormatPr defaultColWidth="9.140625" defaultRowHeight="15" x14ac:dyDescent="0.25"/>
  <cols>
    <col min="1" max="1" width="31.28515625" style="7" customWidth="1"/>
    <col min="2" max="2" width="24.42578125" style="7" customWidth="1"/>
    <col min="3" max="5" width="9.140625" style="7"/>
    <col min="6" max="7" width="26.5703125" style="7" customWidth="1"/>
    <col min="8" max="16384" width="9.140625" style="7"/>
  </cols>
  <sheetData>
    <row r="1" spans="1:7" x14ac:dyDescent="0.25">
      <c r="B1" s="33"/>
    </row>
    <row r="2" spans="1:7" x14ac:dyDescent="0.25">
      <c r="A2" s="59" t="s">
        <v>317</v>
      </c>
      <c r="B2" s="59" t="s">
        <v>318</v>
      </c>
    </row>
    <row r="3" spans="1:7" x14ac:dyDescent="0.25">
      <c r="A3" s="12" t="s">
        <v>319</v>
      </c>
      <c r="B3" s="60">
        <v>9.6734321099124748E-2</v>
      </c>
    </row>
    <row r="4" spans="1:7" x14ac:dyDescent="0.25">
      <c r="A4" s="12" t="s">
        <v>320</v>
      </c>
      <c r="B4" s="60">
        <v>0.1192271362802506</v>
      </c>
    </row>
    <row r="5" spans="1:7" x14ac:dyDescent="0.25">
      <c r="A5" s="12" t="s">
        <v>322</v>
      </c>
      <c r="B5" s="60">
        <v>2.8574663570331549E-2</v>
      </c>
    </row>
    <row r="6" spans="1:7" x14ac:dyDescent="0.25">
      <c r="A6" s="7" t="s">
        <v>321</v>
      </c>
      <c r="B6" s="60">
        <v>1.6823950081262379E-2</v>
      </c>
    </row>
    <row r="7" spans="1:7" x14ac:dyDescent="0.25">
      <c r="A7" s="12" t="s">
        <v>314</v>
      </c>
      <c r="B7" s="60">
        <v>3.3106513016736706E-2</v>
      </c>
    </row>
    <row r="8" spans="1:7" x14ac:dyDescent="0.25">
      <c r="A8" s="59" t="s">
        <v>226</v>
      </c>
      <c r="B8" s="61">
        <v>0.29446658404770598</v>
      </c>
    </row>
    <row r="10" spans="1:7" x14ac:dyDescent="0.25">
      <c r="A10" s="65" t="s">
        <v>323</v>
      </c>
      <c r="B10" s="65"/>
    </row>
    <row r="11" spans="1:7" x14ac:dyDescent="0.25">
      <c r="A11" s="65"/>
      <c r="B11" s="65"/>
    </row>
    <row r="12" spans="1:7" x14ac:dyDescent="0.25">
      <c r="A12" s="65"/>
      <c r="B12" s="65"/>
    </row>
    <row r="15" spans="1:7" x14ac:dyDescent="0.25">
      <c r="A15" s="62" t="s">
        <v>324</v>
      </c>
      <c r="F15" s="37" t="s">
        <v>325</v>
      </c>
    </row>
    <row r="16" spans="1:7" x14ac:dyDescent="0.25">
      <c r="F16" s="17"/>
      <c r="G16" s="17"/>
    </row>
    <row r="17" spans="1:7" ht="30" x14ac:dyDescent="0.25">
      <c r="A17" s="18" t="s">
        <v>142</v>
      </c>
      <c r="B17" s="12"/>
      <c r="F17" s="18" t="s">
        <v>142</v>
      </c>
      <c r="G17" s="12" t="s">
        <v>221</v>
      </c>
    </row>
    <row r="18" spans="1:7" x14ac:dyDescent="0.25">
      <c r="A18" s="18" t="s">
        <v>145</v>
      </c>
      <c r="B18" s="12">
        <v>2014</v>
      </c>
      <c r="F18" s="18" t="s">
        <v>145</v>
      </c>
      <c r="G18" s="12">
        <v>2014</v>
      </c>
    </row>
    <row r="19" spans="1:7" x14ac:dyDescent="0.25">
      <c r="A19" s="18" t="s">
        <v>147</v>
      </c>
      <c r="B19" s="12" t="s">
        <v>326</v>
      </c>
      <c r="F19" s="18" t="s">
        <v>147</v>
      </c>
      <c r="G19" s="12" t="s">
        <v>228</v>
      </c>
    </row>
    <row r="20" spans="1:7" x14ac:dyDescent="0.25">
      <c r="A20" s="18" t="s">
        <v>150</v>
      </c>
      <c r="B20" s="12" t="s">
        <v>327</v>
      </c>
      <c r="F20" s="18" t="s">
        <v>150</v>
      </c>
      <c r="G20" s="12" t="s">
        <v>151</v>
      </c>
    </row>
    <row r="21" spans="1:7" ht="30" x14ac:dyDescent="0.25">
      <c r="A21" s="18" t="s">
        <v>153</v>
      </c>
      <c r="B21" s="34" t="s">
        <v>328</v>
      </c>
      <c r="F21" s="18" t="s">
        <v>153</v>
      </c>
      <c r="G21" s="19" t="s">
        <v>329</v>
      </c>
    </row>
    <row r="22" spans="1:7" x14ac:dyDescent="0.25">
      <c r="F22"/>
      <c r="G22"/>
    </row>
    <row r="23" spans="1:7" x14ac:dyDescent="0.25">
      <c r="F23"/>
      <c r="G23"/>
    </row>
    <row r="24" spans="1:7" x14ac:dyDescent="0.25">
      <c r="A24" s="15" t="s">
        <v>167</v>
      </c>
      <c r="F24" s="15" t="s">
        <v>167</v>
      </c>
      <c r="G24"/>
    </row>
    <row r="25" spans="1:7" x14ac:dyDescent="0.25">
      <c r="F25"/>
      <c r="G25"/>
    </row>
    <row r="26" spans="1:7" x14ac:dyDescent="0.25">
      <c r="A26" s="16" t="s">
        <v>170</v>
      </c>
      <c r="B26" s="21" t="s">
        <v>171</v>
      </c>
      <c r="F26" s="16" t="s">
        <v>170</v>
      </c>
      <c r="G26" s="21" t="s">
        <v>171</v>
      </c>
    </row>
    <row r="27" spans="1:7" x14ac:dyDescent="0.25">
      <c r="A27" s="18" t="s">
        <v>172</v>
      </c>
      <c r="B27" s="18">
        <v>2</v>
      </c>
      <c r="F27" s="18" t="s">
        <v>172</v>
      </c>
      <c r="G27" s="18">
        <v>2</v>
      </c>
    </row>
    <row r="28" spans="1:7" x14ac:dyDescent="0.25">
      <c r="A28" s="18" t="s">
        <v>174</v>
      </c>
      <c r="B28" s="18">
        <v>1</v>
      </c>
      <c r="F28" s="18" t="s">
        <v>174</v>
      </c>
      <c r="G28" s="18">
        <v>1</v>
      </c>
    </row>
    <row r="29" spans="1:7" x14ac:dyDescent="0.25">
      <c r="A29" s="18" t="s">
        <v>176</v>
      </c>
      <c r="B29" s="18">
        <v>5</v>
      </c>
      <c r="F29" s="18" t="s">
        <v>176</v>
      </c>
      <c r="G29" s="18">
        <v>5</v>
      </c>
    </row>
    <row r="30" spans="1:7" x14ac:dyDescent="0.25">
      <c r="A30" s="18" t="s">
        <v>177</v>
      </c>
      <c r="B30" s="18">
        <v>2</v>
      </c>
      <c r="F30" s="18" t="s">
        <v>177</v>
      </c>
      <c r="G30" s="18">
        <v>2</v>
      </c>
    </row>
    <row r="31" spans="1:7" x14ac:dyDescent="0.25">
      <c r="A31" s="18" t="s">
        <v>178</v>
      </c>
      <c r="B31" s="18">
        <v>2</v>
      </c>
      <c r="F31" s="18" t="s">
        <v>178</v>
      </c>
      <c r="G31" s="18">
        <v>1</v>
      </c>
    </row>
    <row r="32" spans="1:7" x14ac:dyDescent="0.25">
      <c r="A32" s="18" t="s">
        <v>332</v>
      </c>
      <c r="B32" s="18">
        <v>5</v>
      </c>
      <c r="F32" s="18" t="s">
        <v>332</v>
      </c>
      <c r="G32" s="18">
        <v>5</v>
      </c>
    </row>
    <row r="33" spans="1:7" x14ac:dyDescent="0.25">
      <c r="A33" s="18" t="s">
        <v>180</v>
      </c>
      <c r="B33" s="18">
        <v>5</v>
      </c>
      <c r="F33" s="18" t="s">
        <v>180</v>
      </c>
      <c r="G33" s="18">
        <v>1</v>
      </c>
    </row>
    <row r="34" spans="1:7" x14ac:dyDescent="0.25">
      <c r="A34" s="18" t="s">
        <v>182</v>
      </c>
      <c r="B34" s="18">
        <v>5</v>
      </c>
      <c r="F34" s="18" t="s">
        <v>182</v>
      </c>
      <c r="G34" s="18">
        <v>5</v>
      </c>
    </row>
  </sheetData>
  <mergeCells count="1">
    <mergeCell ref="A10:B12"/>
  </mergeCells>
  <pageMargins left="0.7" right="0.7" top="0.75" bottom="0.75" header="0.511811023622047" footer="0.511811023622047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Master data sheet FLOWS</vt:lpstr>
      <vt:lpstr>General fact sheet</vt:lpstr>
      <vt:lpstr>historic local production</vt:lpstr>
      <vt:lpstr>Food supply</vt:lpstr>
      <vt:lpstr>Food consumption</vt:lpstr>
      <vt:lpstr>Retail</vt:lpstr>
      <vt:lpstr>Food insecurity</vt:lpstr>
      <vt:lpstr>Food loss and waste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Louise Guibrunet</dc:creator>
  <dc:description/>
  <cp:lastModifiedBy>Louise Guibrunet</cp:lastModifiedBy>
  <cp:revision>13</cp:revision>
  <dcterms:created xsi:type="dcterms:W3CDTF">2022-08-11T21:38:16Z</dcterms:created>
  <dcterms:modified xsi:type="dcterms:W3CDTF">2024-03-22T22:58:39Z</dcterms:modified>
  <dc:language>en-US</dc:language>
</cp:coreProperties>
</file>